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D55" i="1"/>
  <c r="D54"/>
  <c r="G21" l="1"/>
  <c r="G20"/>
  <c r="G19"/>
  <c r="G18"/>
  <c r="G17"/>
  <c r="G16"/>
  <c r="G15"/>
  <c r="G14"/>
  <c r="G13"/>
  <c r="G12"/>
  <c r="G11"/>
</calcChain>
</file>

<file path=xl/sharedStrings.xml><?xml version="1.0" encoding="utf-8"?>
<sst xmlns="http://schemas.openxmlformats.org/spreadsheetml/2006/main" count="127" uniqueCount="64">
  <si>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</si>
  <si>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</si>
  <si>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</si>
  <si>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</si>
  <si>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</si>
  <si>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</si>
  <si>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</si>
  <si>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</si>
  <si>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</si>
  <si>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</si>
  <si>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</si>
  <si>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</si>
  <si>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</si>
  <si>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</si>
  <si>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</si>
  <si>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</si>
  <si>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</si>
  <si>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</si>
  <si>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</si>
  <si>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</si>
  <si>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t>штука</t>
  </si>
  <si>
    <t>да</t>
  </si>
  <si>
    <t>Торговое наименование</t>
  </si>
  <si>
    <t>Победитель или причина несоответствия</t>
  </si>
  <si>
    <t>заявки не поступали</t>
  </si>
  <si>
    <t>-</t>
  </si>
  <si>
    <t>Осельтамивир</t>
  </si>
  <si>
    <t xml:space="preserve">Капсулы 75 мг </t>
  </si>
  <si>
    <t>капсула</t>
  </si>
  <si>
    <t>упаковка</t>
  </si>
  <si>
    <t>шприц инъекционный трехкомпонентный стерильный однократного применения объемами: 20 мл с иглой 20Gx11/2"</t>
  </si>
  <si>
    <t xml:space="preserve">шприц 20мл с иглой 20Gx1 1/2 инъекционный трехкомпонентный стерильный однократного применения. Представляют собой поршневой насос, колпачок наконечника, отверстие наконечника, наконечник, нулевая линия, цилиндр, линия градуировки, номинальная вместимость, поршень, линия отсчета, уплотнитель, упоры для пальцев, шток, упор штока. Шприцы укомплектованы иглами соответствующих размеров, которые соответствуют канюлям. </t>
  </si>
  <si>
    <t>шприц 10мл с иглой 21Gx1 1/2  инъекционный трехкомпонентный стерильный однократного применения</t>
  </si>
  <si>
    <t xml:space="preserve">шприц 10мл с иглой 22Gx1 1/2  инъекционный трехкомпонентный стерильный однократного применения. Представляют собой поршневой насос, колпачок наконечника, отверстие наконечника, наконечник, нулевая линия, цилиндр, линия градуировки, номинальная вместимость, поршень, линия отсчета, уплотнитель, упоры для пальцев, шток, упор штока. Шприцы укомплектованы иглами соответствующих размеров, которые соответствуют канюлям. </t>
  </si>
  <si>
    <t>шприц 5мл с иглой 22Gx1 1/2  инъекционный трехкомпонентный стерильный однократного применения</t>
  </si>
  <si>
    <t xml:space="preserve">шприц 5мл с иглой 22Gx1 1/2  инъекционный трехкомпонентный стерильный однократного применения. Представляют собой поршневой насос, колпачок наконечника, отверстие наконечника, наконечник, нулевая линия, цилиндр, линия градуировки, номинальная вместимость, поршень, линия отсчета, уплотнитель, упоры для пальцев, шток, упор штока. Шприцы укомплектованы иглами соответствующих размеров, которые соответствуют канюлям. </t>
  </si>
  <si>
    <t xml:space="preserve">лейкопластырь медицинский  на нетканой основе в катушках 2,5см*5м </t>
  </si>
  <si>
    <t>применяется для защиты мелких ран, фиксации перевязочного материала, закрепления канюль, капельниц, дренажных трубок. лейкопластырь медицинский на нетканой основе в катушках 2,5см*5м.</t>
  </si>
  <si>
    <t>лейкопластырь медицинский гипоаллергенный на тканевой основе 2,5смх5м</t>
  </si>
  <si>
    <t>жгут эластичный на застежке</t>
  </si>
  <si>
    <t xml:space="preserve">жгут кровоостанавливающий эластичный полуавтоматический, размерами:45х2,5см, 35х2,5см. </t>
  </si>
  <si>
    <t>тонометры</t>
  </si>
  <si>
    <t>прибор для измерения артериального давления</t>
  </si>
  <si>
    <t>салфетка спиртовая, двухслойная одноразовая</t>
  </si>
  <si>
    <t>салфетка спиртовая, двухслойная одноразовая 65х60 мм</t>
  </si>
  <si>
    <t xml:space="preserve">Лента индикаторная для контроля паровой стерилизации </t>
  </si>
  <si>
    <t>Бессвинцовые ленты предназначены для контроля качества паровой стерилизации. Размеры ленты: ширина 18мм, длина 55мм. относится к 1 классу индикаторов для стерилизации и состоит из клейкого слоя, основы (бежевой крепированной бумаги) и полосок химического индикатора. В процессе стерилизации паром полоски химического индикатора изменяют свой цвет с серовато-белого/светло-коричневого на темно-коричневый/черный. Ленты имеют отличный адгезив, фиксируются к любым типам материалов и тканей, можно маркировать. Технология клеевого слоя – адгезив, чувствительный к нажатию. Отвечает требованиям EN 867 и ГОСТ ИСО 11140-1. Маркировка и упаковка соответствует ГОСТ P 50444-92. Срок годности 18 месяцев.</t>
  </si>
  <si>
    <t>рулон</t>
  </si>
  <si>
    <t>термоиндикаторы ТИП-132 гр.С №500</t>
  </si>
  <si>
    <t xml:space="preserve">Термоиндикаторы предназначены для контроля качества работы стерилизаторов при паровой и воздушной стерилизации изделий медицинского назначения в ЛПУ. Термоиндикаторы выполнены в виде таблеток из термочувствительного вещества с добавлением химического красителя для их различая по предназначению и запаянных в прозрачную капсулу из полимерной плёнки. Срок годности - 2 года. </t>
  </si>
  <si>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№П-14
Отдел государственных закупок                                                                                           3 апреля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</si>
  <si>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ТОО "Medical Active Group"</t>
  </si>
  <si>
    <t>г.Павлодар, ул. Российская, д.6</t>
  </si>
  <si>
    <t>31.03.2020г. 12:06</t>
  </si>
  <si>
    <t>ТОО "Medical Active Group", Казахстан</t>
  </si>
  <si>
    <t>ТОО "Альянс-АА"</t>
  </si>
  <si>
    <t>г.Алматы, Алгабасская 2А</t>
  </si>
  <si>
    <t>01.04.2020г. 13:01</t>
  </si>
  <si>
    <t>ТОО "Брандо", Казахстан</t>
  </si>
  <si>
    <t>ТОО "Mega Meds"</t>
  </si>
  <si>
    <t>г.Шымкент, Каратауский р-н, ЖМ "Кайнарбулак", здание 7</t>
  </si>
  <si>
    <t>03.04.2020г. 08:15</t>
  </si>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</sst>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7">
    <xf numFmtId="0" fontId="0" fillId="0" borderId="0" xfId="0"/>
    <xf numFmtId="0" fontId="0" fillId="0" borderId="0" xfId="0" applyBorder="1"/>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top" wrapText="1"/>
    </xf>
    <xf numFmtId="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8" xfId="0" applyFont="1" applyBorder="1" applyAlignment="1">
      <alignment horizontal="center" vertical="center" wrapText="1"/>
    </xf>
    <xf numFmtId="3" fontId="1" fillId="0" borderId="8" xfId="0" applyNumberFormat="1" applyFont="1" applyBorder="1" applyAlignment="1">
      <alignment horizontal="center" vertical="center" wrapText="1"/>
    </xf>
    <xf numFmtId="4" fontId="1"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4" fontId="8"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60"/>
  <sheetViews>
    <sheetView tabSelected="1" view="pageBreakPreview" zoomScale="55" zoomScaleNormal="40" zoomScaleSheetLayoutView="55" zoomScalePageLayoutView="25" workbookViewId="0">
      <selection activeCell="M26" sqref="M26"/>
    </sheetView>
  </sheetViews>
  <sheetFormatPr defaultRowHeight="1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c r="A1" s="44" t="s">
        <v>50</v>
      </c>
      <c r="B1" s="45"/>
      <c r="C1" s="45"/>
      <c r="D1" s="45"/>
      <c r="E1" s="45"/>
      <c r="F1" s="45"/>
      <c r="G1" s="45"/>
    </row>
    <row r="2" spans="1:7">
      <c r="A2" s="45"/>
      <c r="B2" s="45"/>
      <c r="C2" s="45"/>
      <c r="D2" s="45"/>
      <c r="E2" s="45"/>
      <c r="F2" s="45"/>
      <c r="G2" s="45"/>
    </row>
    <row r="3" spans="1:7">
      <c r="A3" s="45"/>
      <c r="B3" s="45"/>
      <c r="C3" s="45"/>
      <c r="D3" s="45"/>
      <c r="E3" s="45"/>
      <c r="F3" s="45"/>
      <c r="G3" s="45"/>
    </row>
    <row r="4" spans="1:7">
      <c r="A4" s="45"/>
      <c r="B4" s="45"/>
      <c r="C4" s="45"/>
      <c r="D4" s="45"/>
      <c r="E4" s="45"/>
      <c r="F4" s="45"/>
      <c r="G4" s="45"/>
    </row>
    <row r="5" spans="1:7">
      <c r="A5" s="45"/>
      <c r="B5" s="45"/>
      <c r="C5" s="45"/>
      <c r="D5" s="45"/>
      <c r="E5" s="45"/>
      <c r="F5" s="45"/>
      <c r="G5" s="45"/>
    </row>
    <row r="6" spans="1:7">
      <c r="A6" s="45"/>
      <c r="B6" s="45"/>
      <c r="C6" s="45"/>
      <c r="D6" s="45"/>
      <c r="E6" s="45"/>
      <c r="F6" s="45"/>
      <c r="G6" s="45"/>
    </row>
    <row r="7" spans="1:7">
      <c r="A7" s="45"/>
      <c r="B7" s="45"/>
      <c r="C7" s="45"/>
      <c r="D7" s="45"/>
      <c r="E7" s="45"/>
      <c r="F7" s="45"/>
      <c r="G7" s="45"/>
    </row>
    <row r="8" spans="1:7">
      <c r="A8" s="45"/>
      <c r="B8" s="45"/>
      <c r="C8" s="45"/>
      <c r="D8" s="45"/>
      <c r="E8" s="45"/>
      <c r="F8" s="45"/>
      <c r="G8" s="45"/>
    </row>
    <row r="9" spans="1:7">
      <c r="A9" s="45"/>
      <c r="B9" s="45"/>
      <c r="C9" s="45"/>
      <c r="D9" s="45"/>
      <c r="E9" s="45"/>
      <c r="F9" s="45"/>
      <c r="G9" s="45"/>
    </row>
    <row r="10" spans="1:7" ht="42">
      <c r="A10" s="7" t="s">
        <v>0</v>
      </c>
      <c r="B10" s="7" t="s">
        <v>1</v>
      </c>
      <c r="C10" s="7" t="s">
        <v>2</v>
      </c>
      <c r="D10" s="8" t="s">
        <v>3</v>
      </c>
      <c r="E10" s="8" t="s">
        <v>4</v>
      </c>
      <c r="F10" s="7" t="s">
        <v>5</v>
      </c>
      <c r="G10" s="7" t="s">
        <v>6</v>
      </c>
    </row>
    <row r="11" spans="1:7" ht="123.75">
      <c r="A11" s="7">
        <v>1</v>
      </c>
      <c r="B11" s="31" t="s">
        <v>30</v>
      </c>
      <c r="C11" s="31" t="s">
        <v>31</v>
      </c>
      <c r="D11" s="31" t="s">
        <v>20</v>
      </c>
      <c r="E11" s="32">
        <v>15000</v>
      </c>
      <c r="F11" s="33">
        <v>26.59</v>
      </c>
      <c r="G11" s="33">
        <f t="shared" ref="G11:G21" si="0">E11*F11</f>
        <v>398850</v>
      </c>
    </row>
    <row r="12" spans="1:7" ht="123.75">
      <c r="A12" s="7">
        <v>2</v>
      </c>
      <c r="B12" s="31" t="s">
        <v>32</v>
      </c>
      <c r="C12" s="31" t="s">
        <v>33</v>
      </c>
      <c r="D12" s="31" t="s">
        <v>20</v>
      </c>
      <c r="E12" s="32">
        <v>50000</v>
      </c>
      <c r="F12" s="33">
        <v>18.440000000000001</v>
      </c>
      <c r="G12" s="33">
        <f t="shared" si="0"/>
        <v>922000.00000000012</v>
      </c>
    </row>
    <row r="13" spans="1:7" ht="123.75">
      <c r="A13" s="7">
        <v>3</v>
      </c>
      <c r="B13" s="3" t="s">
        <v>34</v>
      </c>
      <c r="C13" s="3" t="s">
        <v>35</v>
      </c>
      <c r="D13" s="3" t="s">
        <v>20</v>
      </c>
      <c r="E13" s="15">
        <v>50000</v>
      </c>
      <c r="F13" s="9">
        <v>13.09</v>
      </c>
      <c r="G13" s="33">
        <f t="shared" si="0"/>
        <v>654500</v>
      </c>
    </row>
    <row r="14" spans="1:7" ht="56.25">
      <c r="A14" s="7">
        <v>4</v>
      </c>
      <c r="B14" s="3" t="s">
        <v>36</v>
      </c>
      <c r="C14" s="3" t="s">
        <v>37</v>
      </c>
      <c r="D14" s="3" t="s">
        <v>20</v>
      </c>
      <c r="E14" s="3">
        <v>3000</v>
      </c>
      <c r="F14" s="3">
        <v>456</v>
      </c>
      <c r="G14" s="9">
        <f t="shared" si="0"/>
        <v>1368000</v>
      </c>
    </row>
    <row r="15" spans="1:7" ht="33.75">
      <c r="A15" s="7">
        <v>5</v>
      </c>
      <c r="B15" s="3" t="s">
        <v>38</v>
      </c>
      <c r="C15" s="3" t="s">
        <v>38</v>
      </c>
      <c r="D15" s="3" t="s">
        <v>20</v>
      </c>
      <c r="E15" s="3">
        <v>3000</v>
      </c>
      <c r="F15" s="3">
        <v>456</v>
      </c>
      <c r="G15" s="9">
        <f t="shared" si="0"/>
        <v>1368000</v>
      </c>
    </row>
    <row r="16" spans="1:7" ht="33.75">
      <c r="A16" s="7">
        <v>6</v>
      </c>
      <c r="B16" s="3" t="s">
        <v>39</v>
      </c>
      <c r="C16" s="3" t="s">
        <v>40</v>
      </c>
      <c r="D16" s="3" t="s">
        <v>20</v>
      </c>
      <c r="E16" s="3">
        <v>50</v>
      </c>
      <c r="F16" s="3">
        <v>1000</v>
      </c>
      <c r="G16" s="9">
        <f t="shared" si="0"/>
        <v>50000</v>
      </c>
    </row>
    <row r="17" spans="1:7">
      <c r="A17" s="7">
        <v>7</v>
      </c>
      <c r="B17" s="3" t="s">
        <v>41</v>
      </c>
      <c r="C17" s="3" t="s">
        <v>42</v>
      </c>
      <c r="D17" s="3" t="s">
        <v>20</v>
      </c>
      <c r="E17" s="3">
        <v>100</v>
      </c>
      <c r="F17" s="3">
        <v>5930</v>
      </c>
      <c r="G17" s="9">
        <f t="shared" si="0"/>
        <v>593000</v>
      </c>
    </row>
    <row r="18" spans="1:7" ht="22.5">
      <c r="A18" s="7">
        <v>8</v>
      </c>
      <c r="B18" s="3" t="s">
        <v>43</v>
      </c>
      <c r="C18" s="3" t="s">
        <v>44</v>
      </c>
      <c r="D18" s="3" t="s">
        <v>20</v>
      </c>
      <c r="E18" s="3">
        <v>250000</v>
      </c>
      <c r="F18" s="3">
        <v>6</v>
      </c>
      <c r="G18" s="9">
        <f t="shared" si="0"/>
        <v>1500000</v>
      </c>
    </row>
    <row r="19" spans="1:7">
      <c r="A19" s="7">
        <v>9</v>
      </c>
      <c r="B19" s="3" t="s">
        <v>26</v>
      </c>
      <c r="C19" s="3" t="s">
        <v>27</v>
      </c>
      <c r="D19" s="3" t="s">
        <v>28</v>
      </c>
      <c r="E19" s="15">
        <v>300</v>
      </c>
      <c r="F19" s="9">
        <v>331</v>
      </c>
      <c r="G19" s="9">
        <f t="shared" si="0"/>
        <v>99300</v>
      </c>
    </row>
    <row r="20" spans="1:7" ht="191.25">
      <c r="A20" s="7">
        <v>10</v>
      </c>
      <c r="B20" s="3" t="s">
        <v>45</v>
      </c>
      <c r="C20" s="3" t="s">
        <v>46</v>
      </c>
      <c r="D20" s="3" t="s">
        <v>47</v>
      </c>
      <c r="E20" s="15">
        <v>50</v>
      </c>
      <c r="F20" s="9">
        <v>8000</v>
      </c>
      <c r="G20" s="9">
        <f t="shared" si="0"/>
        <v>400000</v>
      </c>
    </row>
    <row r="21" spans="1:7" ht="101.25">
      <c r="A21" s="7">
        <v>11</v>
      </c>
      <c r="B21" s="3" t="s">
        <v>48</v>
      </c>
      <c r="C21" s="3" t="s">
        <v>49</v>
      </c>
      <c r="D21" s="3" t="s">
        <v>29</v>
      </c>
      <c r="E21" s="15">
        <v>10</v>
      </c>
      <c r="F21" s="9">
        <v>5000</v>
      </c>
      <c r="G21" s="9">
        <f t="shared" si="0"/>
        <v>50000</v>
      </c>
    </row>
    <row r="22" spans="1:7">
      <c r="A22" s="11"/>
      <c r="B22" s="12"/>
      <c r="C22" s="12"/>
      <c r="D22" s="12"/>
      <c r="E22" s="12"/>
      <c r="F22" s="13"/>
      <c r="G22" s="13"/>
    </row>
    <row r="23" spans="1:7">
      <c r="A23" s="46" t="s">
        <v>7</v>
      </c>
      <c r="B23" s="46"/>
      <c r="C23" s="46"/>
      <c r="D23" s="46"/>
      <c r="E23" s="46"/>
      <c r="F23" s="46"/>
      <c r="G23" s="46"/>
    </row>
    <row r="25" spans="1:7" ht="38.25">
      <c r="A25" s="6" t="s">
        <v>8</v>
      </c>
      <c r="B25" s="4" t="s">
        <v>9</v>
      </c>
      <c r="C25" s="4" t="s">
        <v>10</v>
      </c>
      <c r="D25" s="47" t="s">
        <v>19</v>
      </c>
      <c r="E25" s="47"/>
      <c r="F25" s="48" t="s">
        <v>11</v>
      </c>
      <c r="G25" s="48"/>
    </row>
    <row r="26" spans="1:7" ht="25.5">
      <c r="A26" s="10">
        <v>1</v>
      </c>
      <c r="B26" s="28" t="s">
        <v>51</v>
      </c>
      <c r="C26" s="28" t="s">
        <v>52</v>
      </c>
      <c r="D26" s="51" t="s">
        <v>53</v>
      </c>
      <c r="E26" s="52"/>
      <c r="F26" s="51"/>
      <c r="G26" s="52"/>
    </row>
    <row r="27" spans="1:7">
      <c r="A27" s="14">
        <v>2</v>
      </c>
      <c r="B27" s="28" t="s">
        <v>55</v>
      </c>
      <c r="C27" s="28" t="s">
        <v>56</v>
      </c>
      <c r="D27" s="49" t="s">
        <v>57</v>
      </c>
      <c r="E27" s="50"/>
      <c r="F27" s="43"/>
      <c r="G27" s="43"/>
    </row>
    <row r="28" spans="1:7" ht="25.5">
      <c r="A28" s="25">
        <v>3</v>
      </c>
      <c r="B28" s="28" t="s">
        <v>59</v>
      </c>
      <c r="C28" s="28" t="s">
        <v>60</v>
      </c>
      <c r="D28" s="49" t="s">
        <v>61</v>
      </c>
      <c r="E28" s="50"/>
      <c r="F28" s="43"/>
      <c r="G28" s="43"/>
    </row>
    <row r="30" spans="1:7">
      <c r="A30" s="53" t="s">
        <v>12</v>
      </c>
      <c r="B30" s="53"/>
      <c r="C30" s="53"/>
      <c r="D30" s="53"/>
      <c r="E30" s="53"/>
      <c r="F30" s="53"/>
      <c r="G30" s="53"/>
    </row>
    <row r="31" spans="1:7">
      <c r="A31" s="53"/>
      <c r="B31" s="53"/>
      <c r="C31" s="53"/>
      <c r="D31" s="53"/>
      <c r="E31" s="53"/>
      <c r="F31" s="53"/>
      <c r="G31" s="53"/>
    </row>
    <row r="32" spans="1:7">
      <c r="A32" s="53"/>
      <c r="B32" s="53"/>
      <c r="C32" s="53"/>
      <c r="D32" s="53"/>
      <c r="E32" s="53"/>
      <c r="F32" s="53"/>
      <c r="G32" s="53"/>
    </row>
    <row r="34" spans="1:7" ht="25.5">
      <c r="A34" s="17" t="s">
        <v>0</v>
      </c>
      <c r="B34" s="17" t="s">
        <v>13</v>
      </c>
      <c r="C34" s="17" t="s">
        <v>14</v>
      </c>
      <c r="D34" s="18" t="s">
        <v>15</v>
      </c>
      <c r="E34" s="20" t="s">
        <v>22</v>
      </c>
      <c r="F34" s="47" t="s">
        <v>23</v>
      </c>
      <c r="G34" s="47"/>
    </row>
    <row r="35" spans="1:7" ht="25.5">
      <c r="A35" s="34">
        <v>1</v>
      </c>
      <c r="B35" s="28" t="s">
        <v>55</v>
      </c>
      <c r="C35" s="19">
        <v>390000</v>
      </c>
      <c r="D35" s="29" t="s">
        <v>21</v>
      </c>
      <c r="E35" s="29" t="s">
        <v>58</v>
      </c>
      <c r="F35" s="36" t="s">
        <v>55</v>
      </c>
      <c r="G35" s="37"/>
    </row>
    <row r="36" spans="1:7" ht="25.5">
      <c r="A36" s="35"/>
      <c r="B36" s="28" t="s">
        <v>59</v>
      </c>
      <c r="C36" s="19">
        <v>398850</v>
      </c>
      <c r="D36" s="29" t="s">
        <v>21</v>
      </c>
      <c r="E36" s="29" t="s">
        <v>58</v>
      </c>
      <c r="F36" s="38"/>
      <c r="G36" s="39"/>
    </row>
    <row r="37" spans="1:7" ht="25.5">
      <c r="A37" s="34">
        <v>2</v>
      </c>
      <c r="B37" s="28" t="s">
        <v>55</v>
      </c>
      <c r="C37" s="19">
        <v>920000</v>
      </c>
      <c r="D37" s="29" t="s">
        <v>21</v>
      </c>
      <c r="E37" s="29" t="s">
        <v>58</v>
      </c>
      <c r="F37" s="36" t="s">
        <v>55</v>
      </c>
      <c r="G37" s="37"/>
    </row>
    <row r="38" spans="1:7" ht="25.5">
      <c r="A38" s="35"/>
      <c r="B38" s="28" t="s">
        <v>59</v>
      </c>
      <c r="C38" s="19">
        <v>922000</v>
      </c>
      <c r="D38" s="29" t="s">
        <v>21</v>
      </c>
      <c r="E38" s="29" t="s">
        <v>58</v>
      </c>
      <c r="F38" s="38"/>
      <c r="G38" s="39"/>
    </row>
    <row r="39" spans="1:7" ht="25.5" customHeight="1">
      <c r="A39" s="34">
        <v>3</v>
      </c>
      <c r="B39" s="28" t="s">
        <v>55</v>
      </c>
      <c r="C39" s="19">
        <v>650000</v>
      </c>
      <c r="D39" s="29" t="s">
        <v>21</v>
      </c>
      <c r="E39" s="29" t="s">
        <v>58</v>
      </c>
      <c r="F39" s="36" t="s">
        <v>55</v>
      </c>
      <c r="G39" s="37"/>
    </row>
    <row r="40" spans="1:7" ht="25.5" customHeight="1">
      <c r="A40" s="35"/>
      <c r="B40" s="28" t="s">
        <v>59</v>
      </c>
      <c r="C40" s="19">
        <v>654500</v>
      </c>
      <c r="D40" s="29" t="s">
        <v>21</v>
      </c>
      <c r="E40" s="29" t="s">
        <v>58</v>
      </c>
      <c r="F40" s="38"/>
      <c r="G40" s="39"/>
    </row>
    <row r="41" spans="1:7" ht="38.25">
      <c r="A41" s="27">
        <v>4</v>
      </c>
      <c r="B41" s="28" t="s">
        <v>51</v>
      </c>
      <c r="C41" s="19">
        <v>1014000</v>
      </c>
      <c r="D41" s="26" t="s">
        <v>21</v>
      </c>
      <c r="E41" s="29" t="s">
        <v>54</v>
      </c>
      <c r="F41" s="36" t="s">
        <v>54</v>
      </c>
      <c r="G41" s="37"/>
    </row>
    <row r="42" spans="1:7" ht="25.5" customHeight="1">
      <c r="A42" s="27">
        <v>5</v>
      </c>
      <c r="B42" s="28" t="s">
        <v>51</v>
      </c>
      <c r="C42" s="19">
        <v>1083000</v>
      </c>
      <c r="D42" s="26" t="s">
        <v>21</v>
      </c>
      <c r="E42" s="29" t="s">
        <v>54</v>
      </c>
      <c r="F42" s="36" t="s">
        <v>54</v>
      </c>
      <c r="G42" s="37"/>
    </row>
    <row r="43" spans="1:7">
      <c r="A43" s="27">
        <v>6</v>
      </c>
      <c r="B43" s="29" t="s">
        <v>24</v>
      </c>
      <c r="C43" s="19" t="s">
        <v>25</v>
      </c>
      <c r="D43" s="26" t="s">
        <v>25</v>
      </c>
      <c r="E43" s="29" t="s">
        <v>25</v>
      </c>
      <c r="F43" s="36"/>
      <c r="G43" s="37"/>
    </row>
    <row r="44" spans="1:7" ht="25.5" customHeight="1">
      <c r="A44" s="27">
        <v>7</v>
      </c>
      <c r="B44" s="29" t="s">
        <v>24</v>
      </c>
      <c r="C44" s="19" t="s">
        <v>25</v>
      </c>
      <c r="D44" s="26" t="s">
        <v>25</v>
      </c>
      <c r="E44" s="29" t="s">
        <v>25</v>
      </c>
      <c r="F44" s="36"/>
      <c r="G44" s="37"/>
    </row>
    <row r="45" spans="1:7">
      <c r="A45" s="27">
        <v>8</v>
      </c>
      <c r="B45" s="29" t="s">
        <v>24</v>
      </c>
      <c r="C45" s="19" t="s">
        <v>25</v>
      </c>
      <c r="D45" s="26" t="s">
        <v>25</v>
      </c>
      <c r="E45" s="29" t="s">
        <v>25</v>
      </c>
      <c r="F45" s="36"/>
      <c r="G45" s="37"/>
    </row>
    <row r="46" spans="1:7" ht="25.5" customHeight="1">
      <c r="A46" s="27">
        <v>9</v>
      </c>
      <c r="B46" s="29" t="s">
        <v>24</v>
      </c>
      <c r="C46" s="19" t="s">
        <v>25</v>
      </c>
      <c r="D46" s="26" t="s">
        <v>25</v>
      </c>
      <c r="E46" s="29" t="s">
        <v>25</v>
      </c>
      <c r="F46" s="36"/>
      <c r="G46" s="37"/>
    </row>
    <row r="47" spans="1:7">
      <c r="A47" s="27">
        <v>10</v>
      </c>
      <c r="B47" s="29" t="s">
        <v>24</v>
      </c>
      <c r="C47" s="19" t="s">
        <v>25</v>
      </c>
      <c r="D47" s="26" t="s">
        <v>25</v>
      </c>
      <c r="E47" s="29" t="s">
        <v>25</v>
      </c>
      <c r="F47" s="36"/>
      <c r="G47" s="37"/>
    </row>
    <row r="48" spans="1:7" ht="25.5" customHeight="1">
      <c r="A48" s="27">
        <v>11</v>
      </c>
      <c r="B48" s="29" t="s">
        <v>24</v>
      </c>
      <c r="C48" s="19" t="s">
        <v>25</v>
      </c>
      <c r="D48" s="26" t="s">
        <v>25</v>
      </c>
      <c r="E48" s="29" t="s">
        <v>25</v>
      </c>
      <c r="F48" s="50"/>
      <c r="G48" s="50"/>
    </row>
    <row r="49" spans="1:7">
      <c r="A49" s="21"/>
      <c r="B49" s="16"/>
      <c r="C49" s="22"/>
      <c r="D49" s="23"/>
      <c r="E49" s="23"/>
      <c r="F49" s="16"/>
      <c r="G49" s="16"/>
    </row>
    <row r="50" spans="1:7">
      <c r="A50" s="53" t="s">
        <v>18</v>
      </c>
      <c r="B50" s="53"/>
      <c r="C50" s="53"/>
      <c r="D50" s="53"/>
      <c r="E50" s="53"/>
      <c r="F50" s="53"/>
      <c r="G50" s="53"/>
    </row>
    <row r="51" spans="1:7">
      <c r="A51" s="53"/>
      <c r="B51" s="53"/>
      <c r="C51" s="53"/>
      <c r="D51" s="53"/>
      <c r="E51" s="53"/>
      <c r="F51" s="53"/>
      <c r="G51" s="53"/>
    </row>
    <row r="52" spans="1:7">
      <c r="A52" s="2"/>
      <c r="B52" s="2"/>
      <c r="C52" s="2"/>
      <c r="D52" s="2"/>
      <c r="E52" s="2"/>
      <c r="F52" s="2"/>
      <c r="G52" s="2"/>
    </row>
    <row r="53" spans="1:7" ht="38.25">
      <c r="A53" s="4" t="s">
        <v>8</v>
      </c>
      <c r="B53" s="4" t="s">
        <v>9</v>
      </c>
      <c r="C53" s="4" t="s">
        <v>17</v>
      </c>
      <c r="D53" s="48" t="s">
        <v>16</v>
      </c>
      <c r="E53" s="48"/>
      <c r="F53" s="48"/>
      <c r="G53" s="48"/>
    </row>
    <row r="54" spans="1:7">
      <c r="A54" s="24">
        <v>1</v>
      </c>
      <c r="B54" s="28" t="s">
        <v>55</v>
      </c>
      <c r="C54" s="28" t="s">
        <v>56</v>
      </c>
      <c r="D54" s="56">
        <f>C35+C37+C39</f>
        <v>1960000</v>
      </c>
      <c r="E54" s="56"/>
      <c r="F54" s="56"/>
      <c r="G54" s="56"/>
    </row>
    <row r="55" spans="1:7" ht="25.5">
      <c r="A55" s="28">
        <v>2</v>
      </c>
      <c r="B55" s="30" t="s">
        <v>51</v>
      </c>
      <c r="C55" s="30" t="s">
        <v>52</v>
      </c>
      <c r="D55" s="40">
        <f>C41+C42</f>
        <v>2097000</v>
      </c>
      <c r="E55" s="41"/>
      <c r="F55" s="41"/>
      <c r="G55" s="42"/>
    </row>
    <row r="57" spans="1:7">
      <c r="B57" s="55" t="s">
        <v>62</v>
      </c>
      <c r="C57" s="55"/>
      <c r="D57" s="55"/>
      <c r="E57" s="55"/>
      <c r="F57" s="55"/>
      <c r="G57" s="55"/>
    </row>
    <row r="58" spans="1:7">
      <c r="B58" s="5"/>
      <c r="C58" s="5"/>
      <c r="D58" s="5"/>
      <c r="E58" s="5"/>
      <c r="F58" s="5"/>
      <c r="G58" s="5"/>
    </row>
    <row r="59" spans="1:7">
      <c r="B59" s="53" t="s">
        <v>63</v>
      </c>
      <c r="C59" s="54"/>
      <c r="D59" s="54"/>
      <c r="E59" s="54"/>
      <c r="F59" s="54"/>
    </row>
    <row r="60" spans="1:7">
      <c r="B60" s="54"/>
      <c r="C60" s="54"/>
      <c r="D60" s="54"/>
      <c r="E60" s="54"/>
      <c r="F60" s="54"/>
    </row>
  </sheetData>
  <mergeCells count="32">
    <mergeCell ref="F34:G34"/>
    <mergeCell ref="A30:G32"/>
    <mergeCell ref="B59:F60"/>
    <mergeCell ref="B57:G57"/>
    <mergeCell ref="A50:G51"/>
    <mergeCell ref="D53:G53"/>
    <mergeCell ref="D54:G54"/>
    <mergeCell ref="F48:G48"/>
    <mergeCell ref="A37:A38"/>
    <mergeCell ref="F37:G38"/>
    <mergeCell ref="F28:G28"/>
    <mergeCell ref="A1:G9"/>
    <mergeCell ref="A23:G23"/>
    <mergeCell ref="D25:E25"/>
    <mergeCell ref="F25:G25"/>
    <mergeCell ref="D28:E28"/>
    <mergeCell ref="F27:G27"/>
    <mergeCell ref="D27:E27"/>
    <mergeCell ref="F26:G26"/>
    <mergeCell ref="D26:E26"/>
    <mergeCell ref="A35:A36"/>
    <mergeCell ref="F35:G36"/>
    <mergeCell ref="A39:A40"/>
    <mergeCell ref="F39:G40"/>
    <mergeCell ref="D55:G55"/>
    <mergeCell ref="F41:G41"/>
    <mergeCell ref="F42:G42"/>
    <mergeCell ref="F43:G43"/>
    <mergeCell ref="F44:G44"/>
    <mergeCell ref="F45:G45"/>
    <mergeCell ref="F46:G46"/>
    <mergeCell ref="F47:G47"/>
  </mergeCells>
  <pageMargins left="0.33250000000000002" right="0.27124999999999999" top="0.75" bottom="0.75" header="0.3" footer="0.3"/>
  <pageSetup paperSize="9" scale="80" orientation="portrait" horizontalDpi="180" verticalDpi="180" r:id="rId1"/>
  <rowBreaks count="1" manualBreakCount="1">
    <brk id="20" max="6"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2020-04-06T04:55:25Z</dcterms:modified>
</cp:coreProperties>
</file>