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4519" refMode="R1C1"/>
</workbook>
</file>

<file path=xl/calcChain.xml><?xml version="1.0" encoding="utf-8"?>
<calcChain xmlns="http://schemas.openxmlformats.org/spreadsheetml/2006/main">
  <c r="D101" i="1"/>
  <c r="D100"/>
  <c r="D99"/>
  <c r="D98"/>
  <c r="D97"/>
  <c r="D96"/>
  <c r="G15" l="1"/>
  <c r="G16"/>
  <c r="G17"/>
  <c r="G18"/>
  <c r="G19"/>
  <c r="G20"/>
  <c r="G21"/>
  <c r="G22"/>
  <c r="G23"/>
  <c r="G14" l="1"/>
  <c r="G13"/>
  <c r="G12"/>
  <c r="G11"/>
</calcChain>
</file>

<file path=xl/sharedStrings.xml><?xml version="1.0" encoding="utf-8"?>
<sst xmlns="http://schemas.openxmlformats.org/spreadsheetml/2006/main" count="265" uniqueCount="117">
  <si>
    <t>№ лота</t>
  </si>
  <si>
    <t>Наименование лекарственных средств и изделий медицинского назначения</t>
  </si>
  <si>
    <t>Техническая спецификация</t>
  </si>
  <si>
    <t>Ед.изм.</t>
  </si>
  <si>
    <t>Кол-во</t>
  </si>
  <si>
    <t>Цена за единицу по лотам</t>
  </si>
  <si>
    <t>Сумма по лотам</t>
  </si>
  <si>
    <t>1. Потенциальные поставщики, представившие ценовое предложение в установленные сроки:</t>
  </si>
  <si>
    <t>№ п/п</t>
  </si>
  <si>
    <t>Наименование потенциального поставщика</t>
  </si>
  <si>
    <t>Местонахождение потенциального поставщика</t>
  </si>
  <si>
    <t>При процедуре вскрытия конвертов с ценовыми предложениями присутствовали следующие представители потенциальных поставщиков</t>
  </si>
  <si>
    <t>2. Наименование  потенциальных поставщиков, представивших ценовые предложения с указанием номеров лотов, по которым принимает участие каждый из потенциальных поставщиков, которые оглашены всем присутствующим при вскрытии ценовых предложений:</t>
  </si>
  <si>
    <t>Наименование поставщика</t>
  </si>
  <si>
    <t>Сумма, заявки</t>
  </si>
  <si>
    <t>Cоответствие, заявки</t>
  </si>
  <si>
    <t>Сумма договора, в тенге</t>
  </si>
  <si>
    <t>Место нахождение потенциального поставщика</t>
  </si>
  <si>
    <t>Наименование и местонахождение потенциального поставщика, с которым будет заключен договор и цена договора согласно представленному ценовому предложению:</t>
  </si>
  <si>
    <r>
      <t xml:space="preserve"> </t>
    </r>
    <r>
      <rPr>
        <b/>
        <sz val="10"/>
        <color rgb="FF000000"/>
        <rFont val="Times New Roman"/>
        <family val="1"/>
        <charset val="204"/>
      </rPr>
      <t>Дата и время представления ценового предложения</t>
    </r>
  </si>
  <si>
    <r>
      <rPr>
        <b/>
        <sz val="11"/>
        <color theme="1"/>
        <rFont val="Times New Roman"/>
        <family val="1"/>
        <charset val="204"/>
      </rPr>
      <t xml:space="preserve">Начальник отдела
государственных закупок    </t>
    </r>
    <r>
      <rPr>
        <sz val="11"/>
        <color theme="1"/>
        <rFont val="Times New Roman"/>
        <family val="1"/>
        <charset val="204"/>
      </rPr>
      <t xml:space="preserve">                                                              Рахимбердиев Ж.К.</t>
    </r>
  </si>
  <si>
    <t>штука</t>
  </si>
  <si>
    <t>да</t>
  </si>
  <si>
    <t>упаковка</t>
  </si>
  <si>
    <r>
      <t xml:space="preserve">Директор                                                                                               </t>
    </r>
    <r>
      <rPr>
        <sz val="11"/>
        <color rgb="FF000000"/>
        <rFont val="Times New Roman"/>
        <family val="1"/>
        <charset val="204"/>
      </rPr>
      <t xml:space="preserve"> Кодасбаев А.Т.</t>
    </r>
  </si>
  <si>
    <t>Торговое наименование</t>
  </si>
  <si>
    <t>Победитель или причина несоответствия</t>
  </si>
  <si>
    <t>г.Петропавловск, ул. Маяковского, 95</t>
  </si>
  <si>
    <t xml:space="preserve">перчатки </t>
  </si>
  <si>
    <t>диагностические гладкие опудренные стерильные текстурированные, размеры 7,5, 8,00</t>
  </si>
  <si>
    <t>пара</t>
  </si>
  <si>
    <t xml:space="preserve">планшет П-50 </t>
  </si>
  <si>
    <t>планшет П-50 (для опрелеление группа крови) белый  п/с</t>
  </si>
  <si>
    <t>бумага диаграмная 210х280х180 М (плотность 70г/м2)</t>
  </si>
  <si>
    <t>бумага диаграмная 210х280х180 М (плотность 70г/м2) ЭКГ бумага  тепловая. Применяется к ЭКГ аппаратам Schiller Cardiovit AT-102 (6/12-ти канальный)</t>
  </si>
  <si>
    <t xml:space="preserve">бумага диаграмная 210х280х300  </t>
  </si>
  <si>
    <t>бумага диаграмная 210х280х300 О (с овал.отверстием) плотность 70г/м2 для МАС-5000,5500 12-15 канальный ЭКГ</t>
  </si>
  <si>
    <t>бумага для УЗИ аппарата 110Х20 мм</t>
  </si>
  <si>
    <t>бумага термо специализированная Sony UP-860,870,890</t>
  </si>
  <si>
    <t>Sony UPP-110 HD (110S) 110 HG</t>
  </si>
  <si>
    <t>бумага для ЭКГ (спиро)</t>
  </si>
  <si>
    <t>210 мм диаметр втулки 12мм, длина 18 метров</t>
  </si>
  <si>
    <t>мундштуки одноразовые</t>
  </si>
  <si>
    <t xml:space="preserve">мундштук представляет из себя картонную трубку. наружная поверхность мундштука гладкая, не ламинированная. такая поверхность препятствует прилипанию мундштука к губам пациента при проведении обследований. Размер: 120мм*27мм*1мм. в комплекте 100 штук. </t>
  </si>
  <si>
    <t xml:space="preserve">мешки дыхательные (реанимационные взрослые (мешок амбу) для ручного ИВЛ </t>
  </si>
  <si>
    <t xml:space="preserve">мешки дыхательные (реанимационные взрослые (мешок амбу) для ручного ИВЛ (мешок для ручного ИВЛ, взрослый, одноразовый, V 1500мл, c резервуарным мешком их ПВХ, кислородный линией 2м) </t>
  </si>
  <si>
    <t>возвратный электрод пациента</t>
  </si>
  <si>
    <t>возвратный электрод пациента для генератора IBI-1500</t>
  </si>
  <si>
    <t>кабель ЭКГ для ЭФИ системы EpWorkmate</t>
  </si>
  <si>
    <t>Кабель ЭКГ EEG</t>
  </si>
  <si>
    <t xml:space="preserve">педаль управления для абляционного генератора IBI-1500 </t>
  </si>
  <si>
    <t xml:space="preserve">Кабель соединительный для 10-полюсных диагностических катетеров  </t>
  </si>
  <si>
    <t xml:space="preserve">Длина кабеля - не менее 1.8 м. Разъем:со стороны катетера – не менее 10- контактов со стороны системы – не менее 10-контаков. Кабель должен быть стерилен. Кабель должен быть автоклавируемым
</t>
  </si>
  <si>
    <t>ТОО "Import MT"</t>
  </si>
  <si>
    <t>г.Нур-Султан, ул. Брусиловского 24/1</t>
  </si>
  <si>
    <t>02.03.2020г.  17:03</t>
  </si>
  <si>
    <t>ЗАО ФДБ, Россия</t>
  </si>
  <si>
    <t>ТОО "U.M.C Kazakhstan"</t>
  </si>
  <si>
    <t>г.Ауэзовский р-н, мкр. Мамыр, улица Афцинао 25, дом 25</t>
  </si>
  <si>
    <t>03.03.2020г.  14:38</t>
  </si>
  <si>
    <t>Пласти Мед, Турция</t>
  </si>
  <si>
    <t>ТОО "АйкаМед"</t>
  </si>
  <si>
    <t>Алматинская обл., г.Каскелен, ул. А.Байгазиева, 7</t>
  </si>
  <si>
    <t>Sony, Япония</t>
  </si>
  <si>
    <t>ООО "Солар", Россия</t>
  </si>
  <si>
    <t>ООО "Минимед", Россия</t>
  </si>
  <si>
    <t>ТОО "Альянс АА"</t>
  </si>
  <si>
    <t>г.Алматы, Алгабасская 2А</t>
  </si>
  <si>
    <t>03.03.2020г.  15:23</t>
  </si>
  <si>
    <t xml:space="preserve">Протокол об утверждении итогов по закупкам лекарственных средств и изделий медицинского назначения на 2020 год
способом запроса ценовых предложений – №П-9
Отдел государственных закупок                                                                                           11 марта 2020г.
Государственное коммунальное предприятие на праве хозяйственного ведения «Городской кардиологический центр» Управления здравоохранения г.Алматы, 050012, г.Алматы, ул. Толе би, 93 провел закуп способом запроса ценовых предложений.
</t>
  </si>
  <si>
    <t>ООО "Солар", Украина</t>
  </si>
  <si>
    <t>Технология Стандарт фирма, Россия</t>
  </si>
  <si>
    <t>ТОО "САПА Мед Астана"</t>
  </si>
  <si>
    <t>г.Нур-Султан, ул. Жубанова 23/1</t>
  </si>
  <si>
    <t>03.03.2020г.  15:53</t>
  </si>
  <si>
    <t>ЗАО "Фабрика диаграмных бумаг"</t>
  </si>
  <si>
    <t>ТОО "AIMED"</t>
  </si>
  <si>
    <t xml:space="preserve">г.Алматы, ул. 2-я. Остроумова 19г. </t>
  </si>
  <si>
    <t>03.03.2020г.  15:54</t>
  </si>
  <si>
    <t>ТОО "KazAmirService"</t>
  </si>
  <si>
    <t>г.Алматы, пр. Райымбекова 243в</t>
  </si>
  <si>
    <t>ООО "Солар" Украина</t>
  </si>
  <si>
    <t>ТОО "ГЕЛИКА"</t>
  </si>
  <si>
    <t>03.03.2020г.  16:40</t>
  </si>
  <si>
    <t>04.03.2020г.  09:48</t>
  </si>
  <si>
    <t>ООО "Балтпапир", Россия</t>
  </si>
  <si>
    <t>ТОО "Алма-Мед"</t>
  </si>
  <si>
    <t>г.Алматы, ул. Пятницкого, 52</t>
  </si>
  <si>
    <t>04.03.2020г.  12:08</t>
  </si>
  <si>
    <t>ООО "Твел", Украина</t>
  </si>
  <si>
    <t>ИП "НАМ"</t>
  </si>
  <si>
    <t>г.Алматы, ул. Кунаева 21Б, офис 74</t>
  </si>
  <si>
    <t>04.03.2020г.  12:10</t>
  </si>
  <si>
    <t>Intersurgical Ltd, Литва</t>
  </si>
  <si>
    <t>04.03.2020г.  12:36</t>
  </si>
  <si>
    <t>ТОО "DIVES (ДИВЕС)</t>
  </si>
  <si>
    <t>г.Алматы, ул. Гоголя, 89А</t>
  </si>
  <si>
    <t>04.03.2020г.  14:35</t>
  </si>
  <si>
    <t>Stockert GmbH, Германия</t>
  </si>
  <si>
    <t>ТОО "FAM.ALLIANCE"</t>
  </si>
  <si>
    <t>г.Алматы, мкр. Коккайнар, пер. Жангелдин 14</t>
  </si>
  <si>
    <t>04.03.2020г.  15:16</t>
  </si>
  <si>
    <t>г.Алматы, ул. Шафик Чокина 116, кв.47</t>
  </si>
  <si>
    <t>04.03.2020г.  16:06</t>
  </si>
  <si>
    <t>Байжуманов Б.Е.</t>
  </si>
  <si>
    <t>ТОО "ІСКЕР МЕДСЕРВИС"</t>
  </si>
  <si>
    <t>Mitsubishi, Япония</t>
  </si>
  <si>
    <t>г.Алматы, мкр. Сайран 17</t>
  </si>
  <si>
    <t>04.03.2020г.  16:24</t>
  </si>
  <si>
    <t>ТОО "Фирма Меда"</t>
  </si>
  <si>
    <t>St. Jude Medical, США</t>
  </si>
  <si>
    <t>Ideal medical Industries Co., Ltd, Китай</t>
  </si>
  <si>
    <t>заявки не поступали</t>
  </si>
  <si>
    <t>-</t>
  </si>
  <si>
    <t>ТОО "Genta Med"</t>
  </si>
  <si>
    <t>г.Алматы, пр. Райымбекова 348/1</t>
  </si>
  <si>
    <t>05.03.2020г.  08:40</t>
  </si>
</sst>
</file>

<file path=xl/styles.xml><?xml version="1.0" encoding="utf-8"?>
<styleSheet xmlns="http://schemas.openxmlformats.org/spreadsheetml/2006/main">
  <fonts count="11">
    <font>
      <sz val="11"/>
      <color theme="1"/>
      <name val="Calibri"/>
      <family val="2"/>
      <charset val="204"/>
      <scheme val="minor"/>
    </font>
    <font>
      <sz val="8"/>
      <color theme="1"/>
      <name val="Times New Roman"/>
      <family val="1"/>
      <charset val="204"/>
    </font>
    <font>
      <sz val="11"/>
      <color theme="1"/>
      <name val="Times New Roman"/>
      <family val="1"/>
      <charset val="204"/>
    </font>
    <font>
      <b/>
      <sz val="11"/>
      <color theme="1"/>
      <name val="Times New Roman"/>
      <family val="1"/>
      <charset val="204"/>
    </font>
    <font>
      <b/>
      <sz val="10"/>
      <color theme="1"/>
      <name val="Times New Roman"/>
      <family val="1"/>
      <charset val="204"/>
    </font>
    <font>
      <b/>
      <sz val="10"/>
      <color rgb="FF000000"/>
      <name val="Times New Roman"/>
      <family val="1"/>
      <charset val="204"/>
    </font>
    <font>
      <sz val="10"/>
      <color theme="1"/>
      <name val="Times New Roman"/>
      <family val="1"/>
      <charset val="204"/>
    </font>
    <font>
      <b/>
      <sz val="11"/>
      <color rgb="FF000000"/>
      <name val="Times New Roman"/>
      <family val="1"/>
      <charset val="204"/>
    </font>
    <font>
      <sz val="10"/>
      <color rgb="FF000000"/>
      <name val="Times New Roman"/>
      <family val="1"/>
      <charset val="204"/>
    </font>
    <font>
      <sz val="11"/>
      <color rgb="FF000000"/>
      <name val="Times New Roman"/>
      <family val="1"/>
      <charset val="204"/>
    </font>
    <font>
      <b/>
      <sz val="8"/>
      <color theme="1"/>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58">
    <xf numFmtId="0" fontId="0" fillId="0" borderId="0" xfId="0"/>
    <xf numFmtId="0" fontId="0" fillId="0" borderId="0" xfId="0" applyBorder="1"/>
    <xf numFmtId="0" fontId="0" fillId="0" borderId="0" xfId="0" applyBorder="1" applyAlignment="1">
      <alignment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0" xfId="0" applyFont="1" applyAlignment="1">
      <alignment horizontal="left"/>
    </xf>
    <xf numFmtId="0" fontId="4"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4" fontId="1"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10" fillId="0" borderId="0" xfId="0" applyFont="1" applyBorder="1" applyAlignment="1">
      <alignment horizontal="center" vertical="center" wrapText="1"/>
    </xf>
    <xf numFmtId="0" fontId="1" fillId="0" borderId="0" xfId="0" applyFont="1" applyBorder="1" applyAlignment="1">
      <alignment horizontal="center" vertical="center" wrapText="1"/>
    </xf>
    <xf numFmtId="4" fontId="1" fillId="0" borderId="0" xfId="0" applyNumberFormat="1" applyFont="1" applyBorder="1" applyAlignment="1">
      <alignment horizontal="center" vertical="center" wrapText="1"/>
    </xf>
    <xf numFmtId="0" fontId="8" fillId="0" borderId="1" xfId="0" applyFont="1" applyBorder="1" applyAlignment="1">
      <alignment horizontal="center" vertical="center" wrapText="1"/>
    </xf>
    <xf numFmtId="3" fontId="1" fillId="0" borderId="1" xfId="0" applyNumberFormat="1" applyFont="1" applyBorder="1" applyAlignment="1">
      <alignment horizontal="center" vertical="center" wrapText="1"/>
    </xf>
    <xf numFmtId="0" fontId="8" fillId="0" borderId="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4" fontId="6"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Border="1" applyAlignment="1">
      <alignment horizontal="center" vertical="top" wrapText="1"/>
    </xf>
    <xf numFmtId="4" fontId="6" fillId="0" borderId="0" xfId="0" applyNumberFormat="1" applyFont="1" applyBorder="1" applyAlignment="1">
      <alignment horizontal="center" vertical="center" wrapText="1"/>
    </xf>
    <xf numFmtId="0" fontId="6" fillId="0" borderId="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Border="1" applyAlignment="1">
      <alignment horizontal="center"/>
    </xf>
    <xf numFmtId="0" fontId="0" fillId="0" borderId="3" xfId="0" applyBorder="1" applyAlignment="1">
      <alignment horizont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2" fillId="0" borderId="0" xfId="0" applyFont="1" applyBorder="1" applyAlignment="1">
      <alignment horizontal="left"/>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 fillId="0" borderId="0" xfId="0" applyFont="1" applyBorder="1" applyAlignment="1">
      <alignment horizontal="left" wrapText="1"/>
    </xf>
    <xf numFmtId="14" fontId="6" fillId="0" borderId="2" xfId="0" applyNumberFormat="1" applyFont="1" applyBorder="1" applyAlignment="1">
      <alignment horizontal="center" vertical="center" wrapText="1"/>
    </xf>
    <xf numFmtId="14" fontId="6" fillId="0" borderId="3"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0" fillId="0" borderId="0" xfId="0"/>
    <xf numFmtId="0" fontId="7" fillId="0" borderId="0" xfId="0" applyFont="1" applyAlignment="1">
      <alignment horizontal="left"/>
    </xf>
    <xf numFmtId="4" fontId="8" fillId="0" borderId="1"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G106"/>
  <sheetViews>
    <sheetView tabSelected="1" view="pageBreakPreview" topLeftCell="A89" zoomScale="130" zoomScaleNormal="40" zoomScaleSheetLayoutView="130" zoomScalePageLayoutView="25" workbookViewId="0">
      <selection activeCell="K104" sqref="K104"/>
    </sheetView>
  </sheetViews>
  <sheetFormatPr defaultRowHeight="15"/>
  <cols>
    <col min="1" max="1" width="5.42578125" style="1" customWidth="1"/>
    <col min="2" max="2" width="22.28515625" style="1" customWidth="1"/>
    <col min="3" max="3" width="36.140625" style="1" customWidth="1"/>
    <col min="4" max="4" width="13" style="1" customWidth="1"/>
    <col min="5" max="5" width="15.28515625" style="1" customWidth="1"/>
    <col min="6" max="6" width="10.85546875" style="1" customWidth="1"/>
    <col min="7" max="7" width="12.5703125" style="1" customWidth="1"/>
    <col min="8" max="16384" width="9.140625" style="1"/>
  </cols>
  <sheetData>
    <row r="1" spans="1:7">
      <c r="A1" s="34" t="s">
        <v>69</v>
      </c>
      <c r="B1" s="35"/>
      <c r="C1" s="35"/>
      <c r="D1" s="35"/>
      <c r="E1" s="35"/>
      <c r="F1" s="35"/>
      <c r="G1" s="35"/>
    </row>
    <row r="2" spans="1:7">
      <c r="A2" s="35"/>
      <c r="B2" s="35"/>
      <c r="C2" s="35"/>
      <c r="D2" s="35"/>
      <c r="E2" s="35"/>
      <c r="F2" s="35"/>
      <c r="G2" s="35"/>
    </row>
    <row r="3" spans="1:7">
      <c r="A3" s="35"/>
      <c r="B3" s="35"/>
      <c r="C3" s="35"/>
      <c r="D3" s="35"/>
      <c r="E3" s="35"/>
      <c r="F3" s="35"/>
      <c r="G3" s="35"/>
    </row>
    <row r="4" spans="1:7">
      <c r="A4" s="35"/>
      <c r="B4" s="35"/>
      <c r="C4" s="35"/>
      <c r="D4" s="35"/>
      <c r="E4" s="35"/>
      <c r="F4" s="35"/>
      <c r="G4" s="35"/>
    </row>
    <row r="5" spans="1:7">
      <c r="A5" s="35"/>
      <c r="B5" s="35"/>
      <c r="C5" s="35"/>
      <c r="D5" s="35"/>
      <c r="E5" s="35"/>
      <c r="F5" s="35"/>
      <c r="G5" s="35"/>
    </row>
    <row r="6" spans="1:7">
      <c r="A6" s="35"/>
      <c r="B6" s="35"/>
      <c r="C6" s="35"/>
      <c r="D6" s="35"/>
      <c r="E6" s="35"/>
      <c r="F6" s="35"/>
      <c r="G6" s="35"/>
    </row>
    <row r="7" spans="1:7">
      <c r="A7" s="35"/>
      <c r="B7" s="35"/>
      <c r="C7" s="35"/>
      <c r="D7" s="35"/>
      <c r="E7" s="35"/>
      <c r="F7" s="35"/>
      <c r="G7" s="35"/>
    </row>
    <row r="8" spans="1:7">
      <c r="A8" s="35"/>
      <c r="B8" s="35"/>
      <c r="C8" s="35"/>
      <c r="D8" s="35"/>
      <c r="E8" s="35"/>
      <c r="F8" s="35"/>
      <c r="G8" s="35"/>
    </row>
    <row r="9" spans="1:7">
      <c r="A9" s="35"/>
      <c r="B9" s="35"/>
      <c r="C9" s="35"/>
      <c r="D9" s="35"/>
      <c r="E9" s="35"/>
      <c r="F9" s="35"/>
      <c r="G9" s="35"/>
    </row>
    <row r="10" spans="1:7" ht="42">
      <c r="A10" s="7" t="s">
        <v>0</v>
      </c>
      <c r="B10" s="7" t="s">
        <v>1</v>
      </c>
      <c r="C10" s="7" t="s">
        <v>2</v>
      </c>
      <c r="D10" s="8" t="s">
        <v>3</v>
      </c>
      <c r="E10" s="8" t="s">
        <v>4</v>
      </c>
      <c r="F10" s="7" t="s">
        <v>5</v>
      </c>
      <c r="G10" s="7" t="s">
        <v>6</v>
      </c>
    </row>
    <row r="11" spans="1:7" ht="22.5">
      <c r="A11" s="7">
        <v>1</v>
      </c>
      <c r="B11" s="3" t="s">
        <v>28</v>
      </c>
      <c r="C11" s="3" t="s">
        <v>29</v>
      </c>
      <c r="D11" s="3" t="s">
        <v>30</v>
      </c>
      <c r="E11" s="15">
        <v>6000</v>
      </c>
      <c r="F11" s="9">
        <v>100</v>
      </c>
      <c r="G11" s="9">
        <f>F11*E11</f>
        <v>600000</v>
      </c>
    </row>
    <row r="12" spans="1:7" ht="22.5">
      <c r="A12" s="7">
        <v>2</v>
      </c>
      <c r="B12" s="3" t="s">
        <v>31</v>
      </c>
      <c r="C12" s="3" t="s">
        <v>32</v>
      </c>
      <c r="D12" s="3" t="s">
        <v>21</v>
      </c>
      <c r="E12" s="15">
        <v>1000</v>
      </c>
      <c r="F12" s="9">
        <v>1000</v>
      </c>
      <c r="G12" s="9">
        <f t="shared" ref="G12:G23" si="0">F12*E12</f>
        <v>1000000</v>
      </c>
    </row>
    <row r="13" spans="1:7" ht="45">
      <c r="A13" s="7">
        <v>3</v>
      </c>
      <c r="B13" s="3" t="s">
        <v>33</v>
      </c>
      <c r="C13" s="3" t="s">
        <v>34</v>
      </c>
      <c r="D13" s="3" t="s">
        <v>21</v>
      </c>
      <c r="E13" s="15">
        <v>50</v>
      </c>
      <c r="F13" s="9">
        <v>5000</v>
      </c>
      <c r="G13" s="9">
        <f t="shared" si="0"/>
        <v>250000</v>
      </c>
    </row>
    <row r="14" spans="1:7" ht="33.75">
      <c r="A14" s="7">
        <v>4</v>
      </c>
      <c r="B14" s="3" t="s">
        <v>35</v>
      </c>
      <c r="C14" s="3" t="s">
        <v>36</v>
      </c>
      <c r="D14" s="3" t="s">
        <v>21</v>
      </c>
      <c r="E14" s="15">
        <v>50</v>
      </c>
      <c r="F14" s="9">
        <v>6700</v>
      </c>
      <c r="G14" s="9">
        <f t="shared" si="0"/>
        <v>335000</v>
      </c>
    </row>
    <row r="15" spans="1:7" ht="22.5">
      <c r="A15" s="7">
        <v>5</v>
      </c>
      <c r="B15" s="3" t="s">
        <v>37</v>
      </c>
      <c r="C15" s="3" t="s">
        <v>37</v>
      </c>
      <c r="D15" s="3" t="s">
        <v>21</v>
      </c>
      <c r="E15" s="15">
        <v>100</v>
      </c>
      <c r="F15" s="9">
        <v>8250</v>
      </c>
      <c r="G15" s="9">
        <f t="shared" si="0"/>
        <v>825000</v>
      </c>
    </row>
    <row r="16" spans="1:7" ht="33.75">
      <c r="A16" s="7">
        <v>6</v>
      </c>
      <c r="B16" s="3" t="s">
        <v>38</v>
      </c>
      <c r="C16" s="3" t="s">
        <v>39</v>
      </c>
      <c r="D16" s="3" t="s">
        <v>21</v>
      </c>
      <c r="E16" s="15">
        <v>150</v>
      </c>
      <c r="F16" s="9">
        <v>5000</v>
      </c>
      <c r="G16" s="9">
        <f t="shared" si="0"/>
        <v>750000</v>
      </c>
    </row>
    <row r="17" spans="1:7">
      <c r="A17" s="7">
        <v>7</v>
      </c>
      <c r="B17" s="3" t="s">
        <v>40</v>
      </c>
      <c r="C17" s="3" t="s">
        <v>41</v>
      </c>
      <c r="D17" s="3" t="s">
        <v>21</v>
      </c>
      <c r="E17" s="15">
        <v>50</v>
      </c>
      <c r="F17" s="9">
        <v>2000</v>
      </c>
      <c r="G17" s="9">
        <f t="shared" si="0"/>
        <v>100000</v>
      </c>
    </row>
    <row r="18" spans="1:7" ht="67.5">
      <c r="A18" s="7">
        <v>8</v>
      </c>
      <c r="B18" s="3" t="s">
        <v>42</v>
      </c>
      <c r="C18" s="3" t="s">
        <v>43</v>
      </c>
      <c r="D18" s="3" t="s">
        <v>23</v>
      </c>
      <c r="E18" s="15">
        <v>5</v>
      </c>
      <c r="F18" s="9">
        <v>45500</v>
      </c>
      <c r="G18" s="9">
        <f t="shared" si="0"/>
        <v>227500</v>
      </c>
    </row>
    <row r="19" spans="1:7" ht="56.25">
      <c r="A19" s="7">
        <v>9</v>
      </c>
      <c r="B19" s="3" t="s">
        <v>44</v>
      </c>
      <c r="C19" s="3" t="s">
        <v>45</v>
      </c>
      <c r="D19" s="3" t="s">
        <v>21</v>
      </c>
      <c r="E19" s="15">
        <v>5</v>
      </c>
      <c r="F19" s="9">
        <v>15480</v>
      </c>
      <c r="G19" s="9">
        <f t="shared" si="0"/>
        <v>77400</v>
      </c>
    </row>
    <row r="20" spans="1:7" ht="22.5">
      <c r="A20" s="7">
        <v>10</v>
      </c>
      <c r="B20" s="3" t="s">
        <v>46</v>
      </c>
      <c r="C20" s="3" t="s">
        <v>47</v>
      </c>
      <c r="D20" s="3" t="s">
        <v>23</v>
      </c>
      <c r="E20" s="15">
        <v>100</v>
      </c>
      <c r="F20" s="9">
        <v>9700</v>
      </c>
      <c r="G20" s="9">
        <f t="shared" si="0"/>
        <v>970000</v>
      </c>
    </row>
    <row r="21" spans="1:7" ht="22.5">
      <c r="A21" s="7">
        <v>11</v>
      </c>
      <c r="B21" s="3" t="s">
        <v>48</v>
      </c>
      <c r="C21" s="3" t="s">
        <v>49</v>
      </c>
      <c r="D21" s="3" t="s">
        <v>21</v>
      </c>
      <c r="E21" s="15">
        <v>2</v>
      </c>
      <c r="F21" s="9">
        <v>255300</v>
      </c>
      <c r="G21" s="9">
        <f t="shared" si="0"/>
        <v>510600</v>
      </c>
    </row>
    <row r="22" spans="1:7" ht="33.75">
      <c r="A22" s="7">
        <v>12</v>
      </c>
      <c r="B22" s="3" t="s">
        <v>50</v>
      </c>
      <c r="C22" s="3" t="s">
        <v>50</v>
      </c>
      <c r="D22" s="3" t="s">
        <v>21</v>
      </c>
      <c r="E22" s="15">
        <v>1</v>
      </c>
      <c r="F22" s="9">
        <v>178700</v>
      </c>
      <c r="G22" s="9">
        <f t="shared" si="0"/>
        <v>178700</v>
      </c>
    </row>
    <row r="23" spans="1:7" ht="67.5">
      <c r="A23" s="7">
        <v>13</v>
      </c>
      <c r="B23" s="3" t="s">
        <v>51</v>
      </c>
      <c r="C23" s="3" t="s">
        <v>52</v>
      </c>
      <c r="D23" s="3" t="s">
        <v>21</v>
      </c>
      <c r="E23" s="15">
        <v>5</v>
      </c>
      <c r="F23" s="9">
        <v>180000</v>
      </c>
      <c r="G23" s="9">
        <f t="shared" si="0"/>
        <v>900000</v>
      </c>
    </row>
    <row r="24" spans="1:7">
      <c r="A24" s="11"/>
      <c r="B24" s="12"/>
      <c r="C24" s="12"/>
      <c r="D24" s="12"/>
      <c r="E24" s="12"/>
      <c r="F24" s="13"/>
      <c r="G24" s="13"/>
    </row>
    <row r="25" spans="1:7">
      <c r="A25" s="36" t="s">
        <v>7</v>
      </c>
      <c r="B25" s="36"/>
      <c r="C25" s="36"/>
      <c r="D25" s="36"/>
      <c r="E25" s="36"/>
      <c r="F25" s="36"/>
      <c r="G25" s="36"/>
    </row>
    <row r="27" spans="1:7" ht="114.75" customHeight="1">
      <c r="A27" s="6" t="s">
        <v>8</v>
      </c>
      <c r="B27" s="4" t="s">
        <v>9</v>
      </c>
      <c r="C27" s="4" t="s">
        <v>10</v>
      </c>
      <c r="D27" s="37" t="s">
        <v>19</v>
      </c>
      <c r="E27" s="37"/>
      <c r="F27" s="38" t="s">
        <v>11</v>
      </c>
      <c r="G27" s="38"/>
    </row>
    <row r="28" spans="1:7">
      <c r="A28" s="10">
        <v>1</v>
      </c>
      <c r="B28" s="26" t="s">
        <v>53</v>
      </c>
      <c r="C28" s="26" t="s">
        <v>54</v>
      </c>
      <c r="D28" s="39" t="s">
        <v>55</v>
      </c>
      <c r="E28" s="40"/>
      <c r="F28" s="38"/>
      <c r="G28" s="38"/>
    </row>
    <row r="29" spans="1:7" ht="32.25" customHeight="1">
      <c r="A29" s="14">
        <v>2</v>
      </c>
      <c r="B29" s="26" t="s">
        <v>57</v>
      </c>
      <c r="C29" s="26" t="s">
        <v>58</v>
      </c>
      <c r="D29" s="39" t="s">
        <v>59</v>
      </c>
      <c r="E29" s="40"/>
      <c r="F29" s="41"/>
      <c r="G29" s="41"/>
    </row>
    <row r="30" spans="1:7" ht="30" customHeight="1">
      <c r="A30" s="29">
        <v>3</v>
      </c>
      <c r="B30" s="26" t="s">
        <v>66</v>
      </c>
      <c r="C30" s="26" t="s">
        <v>67</v>
      </c>
      <c r="D30" s="39" t="s">
        <v>68</v>
      </c>
      <c r="E30" s="40"/>
      <c r="F30" s="41"/>
      <c r="G30" s="41"/>
    </row>
    <row r="31" spans="1:7" ht="19.5" customHeight="1">
      <c r="A31" s="30">
        <v>4</v>
      </c>
      <c r="B31" s="30" t="s">
        <v>72</v>
      </c>
      <c r="C31" s="30" t="s">
        <v>73</v>
      </c>
      <c r="D31" s="39" t="s">
        <v>74</v>
      </c>
      <c r="E31" s="40"/>
      <c r="F31" s="41"/>
      <c r="G31" s="41"/>
    </row>
    <row r="32" spans="1:7" ht="19.5" customHeight="1">
      <c r="A32" s="29">
        <v>5</v>
      </c>
      <c r="B32" s="30" t="s">
        <v>76</v>
      </c>
      <c r="C32" s="30" t="s">
        <v>77</v>
      </c>
      <c r="D32" s="39" t="s">
        <v>78</v>
      </c>
      <c r="E32" s="40"/>
      <c r="F32" s="41"/>
      <c r="G32" s="41"/>
    </row>
    <row r="33" spans="1:7" ht="14.25" customHeight="1">
      <c r="A33" s="30">
        <v>6</v>
      </c>
      <c r="B33" s="30" t="s">
        <v>79</v>
      </c>
      <c r="C33" s="30" t="s">
        <v>80</v>
      </c>
      <c r="D33" s="39" t="s">
        <v>83</v>
      </c>
      <c r="E33" s="40"/>
      <c r="F33" s="45"/>
      <c r="G33" s="46"/>
    </row>
    <row r="34" spans="1:7" ht="19.5" customHeight="1">
      <c r="A34" s="29">
        <v>7</v>
      </c>
      <c r="B34" s="30" t="s">
        <v>82</v>
      </c>
      <c r="C34" s="30" t="s">
        <v>27</v>
      </c>
      <c r="D34" s="39" t="s">
        <v>84</v>
      </c>
      <c r="E34" s="40"/>
      <c r="F34" s="41"/>
      <c r="G34" s="41"/>
    </row>
    <row r="35" spans="1:7" ht="19.5" customHeight="1">
      <c r="A35" s="30">
        <v>8</v>
      </c>
      <c r="B35" s="30" t="s">
        <v>86</v>
      </c>
      <c r="C35" s="30" t="s">
        <v>87</v>
      </c>
      <c r="D35" s="39" t="s">
        <v>88</v>
      </c>
      <c r="E35" s="40"/>
      <c r="F35" s="41"/>
      <c r="G35" s="41"/>
    </row>
    <row r="36" spans="1:7" ht="19.5" customHeight="1">
      <c r="A36" s="29">
        <v>9</v>
      </c>
      <c r="B36" s="30" t="s">
        <v>90</v>
      </c>
      <c r="C36" s="30" t="s">
        <v>91</v>
      </c>
      <c r="D36" s="39" t="s">
        <v>92</v>
      </c>
      <c r="E36" s="40"/>
      <c r="F36" s="41"/>
      <c r="G36" s="41"/>
    </row>
    <row r="37" spans="1:7" ht="32.25" customHeight="1">
      <c r="A37" s="30">
        <v>10</v>
      </c>
      <c r="B37" s="26" t="s">
        <v>61</v>
      </c>
      <c r="C37" s="26" t="s">
        <v>62</v>
      </c>
      <c r="D37" s="39" t="s">
        <v>94</v>
      </c>
      <c r="E37" s="40"/>
      <c r="F37" s="41" t="s">
        <v>104</v>
      </c>
      <c r="G37" s="41"/>
    </row>
    <row r="38" spans="1:7" ht="27" customHeight="1">
      <c r="A38" s="29">
        <v>11</v>
      </c>
      <c r="B38" s="30" t="s">
        <v>95</v>
      </c>
      <c r="C38" s="30" t="s">
        <v>96</v>
      </c>
      <c r="D38" s="43" t="s">
        <v>97</v>
      </c>
      <c r="E38" s="44"/>
      <c r="F38" s="45"/>
      <c r="G38" s="46"/>
    </row>
    <row r="39" spans="1:7" ht="32.25" customHeight="1">
      <c r="A39" s="30">
        <v>12</v>
      </c>
      <c r="B39" s="30" t="s">
        <v>99</v>
      </c>
      <c r="C39" s="30" t="s">
        <v>100</v>
      </c>
      <c r="D39" s="43" t="s">
        <v>101</v>
      </c>
      <c r="E39" s="44"/>
      <c r="F39" s="45"/>
      <c r="G39" s="46"/>
    </row>
    <row r="40" spans="1:7" ht="32.25" customHeight="1">
      <c r="A40" s="30">
        <v>13</v>
      </c>
      <c r="B40" s="30" t="s">
        <v>105</v>
      </c>
      <c r="C40" s="30" t="s">
        <v>102</v>
      </c>
      <c r="D40" s="43" t="s">
        <v>103</v>
      </c>
      <c r="E40" s="44"/>
      <c r="F40" s="45"/>
      <c r="G40" s="46"/>
    </row>
    <row r="41" spans="1:7" ht="32.25" customHeight="1">
      <c r="A41" s="30">
        <v>14</v>
      </c>
      <c r="B41" s="30" t="s">
        <v>109</v>
      </c>
      <c r="C41" s="30" t="s">
        <v>107</v>
      </c>
      <c r="D41" s="43" t="s">
        <v>108</v>
      </c>
      <c r="E41" s="44"/>
      <c r="F41" s="45"/>
      <c r="G41" s="46"/>
    </row>
    <row r="42" spans="1:7" ht="32.25" customHeight="1">
      <c r="A42" s="30">
        <v>15</v>
      </c>
      <c r="B42" s="30" t="s">
        <v>114</v>
      </c>
      <c r="C42" s="30" t="s">
        <v>115</v>
      </c>
      <c r="D42" s="43" t="s">
        <v>116</v>
      </c>
      <c r="E42" s="44"/>
      <c r="F42" s="45"/>
      <c r="G42" s="46"/>
    </row>
    <row r="44" spans="1:7">
      <c r="A44" s="42" t="s">
        <v>12</v>
      </c>
      <c r="B44" s="42"/>
      <c r="C44" s="42"/>
      <c r="D44" s="42"/>
      <c r="E44" s="42"/>
      <c r="F44" s="42"/>
      <c r="G44" s="42"/>
    </row>
    <row r="45" spans="1:7">
      <c r="A45" s="42"/>
      <c r="B45" s="42"/>
      <c r="C45" s="42"/>
      <c r="D45" s="42"/>
      <c r="E45" s="42"/>
      <c r="F45" s="42"/>
      <c r="G45" s="42"/>
    </row>
    <row r="46" spans="1:7">
      <c r="A46" s="42"/>
      <c r="B46" s="42"/>
      <c r="C46" s="42"/>
      <c r="D46" s="42"/>
      <c r="E46" s="42"/>
      <c r="F46" s="42"/>
      <c r="G46" s="42"/>
    </row>
    <row r="48" spans="1:7" ht="46.5" customHeight="1">
      <c r="A48" s="17" t="s">
        <v>0</v>
      </c>
      <c r="B48" s="17" t="s">
        <v>13</v>
      </c>
      <c r="C48" s="17" t="s">
        <v>14</v>
      </c>
      <c r="D48" s="19" t="s">
        <v>15</v>
      </c>
      <c r="E48" s="21" t="s">
        <v>25</v>
      </c>
      <c r="F48" s="37" t="s">
        <v>26</v>
      </c>
      <c r="G48" s="37"/>
    </row>
    <row r="49" spans="1:7" ht="42" customHeight="1">
      <c r="A49" s="18">
        <v>1</v>
      </c>
      <c r="B49" s="30" t="s">
        <v>99</v>
      </c>
      <c r="C49" s="20">
        <v>600000</v>
      </c>
      <c r="D49" s="29" t="s">
        <v>22</v>
      </c>
      <c r="E49" s="29" t="s">
        <v>111</v>
      </c>
      <c r="F49" s="47" t="s">
        <v>99</v>
      </c>
      <c r="G49" s="48"/>
    </row>
    <row r="50" spans="1:7" ht="33" customHeight="1">
      <c r="A50" s="21">
        <v>2</v>
      </c>
      <c r="B50" s="30" t="s">
        <v>61</v>
      </c>
      <c r="C50" s="20">
        <v>625000</v>
      </c>
      <c r="D50" s="27" t="s">
        <v>22</v>
      </c>
      <c r="E50" s="27" t="s">
        <v>65</v>
      </c>
      <c r="F50" s="52" t="s">
        <v>61</v>
      </c>
      <c r="G50" s="53"/>
    </row>
    <row r="51" spans="1:7" ht="44.25" customHeight="1">
      <c r="A51" s="31">
        <v>2</v>
      </c>
      <c r="B51" s="30" t="s">
        <v>66</v>
      </c>
      <c r="C51" s="20">
        <v>885000</v>
      </c>
      <c r="D51" s="29" t="s">
        <v>22</v>
      </c>
      <c r="E51" s="29" t="s">
        <v>71</v>
      </c>
      <c r="F51" s="54"/>
      <c r="G51" s="55"/>
    </row>
    <row r="52" spans="1:7" ht="44.25" customHeight="1">
      <c r="A52" s="31">
        <v>2</v>
      </c>
      <c r="B52" s="30" t="s">
        <v>79</v>
      </c>
      <c r="C52" s="20">
        <v>735000</v>
      </c>
      <c r="D52" s="29" t="s">
        <v>22</v>
      </c>
      <c r="E52" s="29" t="s">
        <v>65</v>
      </c>
      <c r="F52" s="54"/>
      <c r="G52" s="55"/>
    </row>
    <row r="53" spans="1:7" ht="29.25" customHeight="1">
      <c r="A53" s="31">
        <v>2</v>
      </c>
      <c r="B53" s="30" t="s">
        <v>105</v>
      </c>
      <c r="C53" s="20">
        <v>999000</v>
      </c>
      <c r="D53" s="29" t="s">
        <v>22</v>
      </c>
      <c r="E53" s="29" t="s">
        <v>65</v>
      </c>
      <c r="F53" s="54"/>
      <c r="G53" s="55"/>
    </row>
    <row r="54" spans="1:7" ht="29.25" customHeight="1">
      <c r="A54" s="31">
        <v>2</v>
      </c>
      <c r="B54" s="30" t="s">
        <v>99</v>
      </c>
      <c r="C54" s="20">
        <v>1000000</v>
      </c>
      <c r="D54" s="29" t="s">
        <v>22</v>
      </c>
      <c r="E54" s="29" t="s">
        <v>65</v>
      </c>
      <c r="F54" s="56"/>
      <c r="G54" s="57"/>
    </row>
    <row r="55" spans="1:7" ht="18" customHeight="1">
      <c r="A55" s="28">
        <v>3</v>
      </c>
      <c r="B55" s="26" t="s">
        <v>53</v>
      </c>
      <c r="C55" s="20">
        <v>176900</v>
      </c>
      <c r="D55" s="29" t="s">
        <v>22</v>
      </c>
      <c r="E55" s="27" t="s">
        <v>56</v>
      </c>
      <c r="F55" s="52" t="s">
        <v>66</v>
      </c>
      <c r="G55" s="53"/>
    </row>
    <row r="56" spans="1:7" ht="30" customHeight="1">
      <c r="A56" s="28">
        <v>3</v>
      </c>
      <c r="B56" s="26" t="s">
        <v>61</v>
      </c>
      <c r="C56" s="20">
        <v>172750</v>
      </c>
      <c r="D56" s="29" t="s">
        <v>22</v>
      </c>
      <c r="E56" s="29" t="s">
        <v>64</v>
      </c>
      <c r="F56" s="54"/>
      <c r="G56" s="55"/>
    </row>
    <row r="57" spans="1:7" ht="30" customHeight="1">
      <c r="A57" s="31">
        <v>3</v>
      </c>
      <c r="B57" s="30" t="s">
        <v>66</v>
      </c>
      <c r="C57" s="20">
        <v>117000</v>
      </c>
      <c r="D57" s="29" t="s">
        <v>22</v>
      </c>
      <c r="E57" s="29" t="s">
        <v>70</v>
      </c>
      <c r="F57" s="54"/>
      <c r="G57" s="55"/>
    </row>
    <row r="58" spans="1:7" ht="29.25" customHeight="1">
      <c r="A58" s="31">
        <v>3</v>
      </c>
      <c r="B58" s="30" t="s">
        <v>76</v>
      </c>
      <c r="C58" s="20">
        <v>120000</v>
      </c>
      <c r="D58" s="29" t="s">
        <v>22</v>
      </c>
      <c r="E58" s="29" t="s">
        <v>70</v>
      </c>
      <c r="F58" s="54"/>
      <c r="G58" s="55"/>
    </row>
    <row r="59" spans="1:7" ht="29.25" customHeight="1">
      <c r="A59" s="31">
        <v>3</v>
      </c>
      <c r="B59" s="30" t="s">
        <v>82</v>
      </c>
      <c r="C59" s="20">
        <v>145000</v>
      </c>
      <c r="D59" s="29" t="s">
        <v>22</v>
      </c>
      <c r="E59" s="29" t="s">
        <v>85</v>
      </c>
      <c r="F59" s="54"/>
      <c r="G59" s="55"/>
    </row>
    <row r="60" spans="1:7" ht="29.25" customHeight="1">
      <c r="A60" s="31">
        <v>3</v>
      </c>
      <c r="B60" s="30" t="s">
        <v>86</v>
      </c>
      <c r="C60" s="20">
        <v>120000</v>
      </c>
      <c r="D60" s="29" t="s">
        <v>22</v>
      </c>
      <c r="E60" s="29" t="s">
        <v>70</v>
      </c>
      <c r="F60" s="54"/>
      <c r="G60" s="55"/>
    </row>
    <row r="61" spans="1:7" ht="29.25" customHeight="1">
      <c r="A61" s="31">
        <v>3</v>
      </c>
      <c r="B61" s="30" t="s">
        <v>99</v>
      </c>
      <c r="C61" s="20">
        <v>250000</v>
      </c>
      <c r="D61" s="29" t="s">
        <v>22</v>
      </c>
      <c r="E61" s="29" t="s">
        <v>70</v>
      </c>
      <c r="F61" s="56"/>
      <c r="G61" s="57"/>
    </row>
    <row r="62" spans="1:7" ht="15" customHeight="1">
      <c r="A62" s="28">
        <v>4</v>
      </c>
      <c r="B62" s="26" t="s">
        <v>53</v>
      </c>
      <c r="C62" s="20">
        <v>325000</v>
      </c>
      <c r="D62" s="29" t="s">
        <v>22</v>
      </c>
      <c r="E62" s="27" t="s">
        <v>56</v>
      </c>
      <c r="F62" s="52" t="s">
        <v>82</v>
      </c>
      <c r="G62" s="53"/>
    </row>
    <row r="63" spans="1:7" ht="25.5">
      <c r="A63" s="28">
        <v>4</v>
      </c>
      <c r="B63" s="26" t="s">
        <v>61</v>
      </c>
      <c r="C63" s="20">
        <v>310000</v>
      </c>
      <c r="D63" s="29" t="s">
        <v>22</v>
      </c>
      <c r="E63" s="29" t="s">
        <v>64</v>
      </c>
      <c r="F63" s="54"/>
      <c r="G63" s="55"/>
    </row>
    <row r="64" spans="1:7" ht="25.5">
      <c r="A64" s="31">
        <v>4</v>
      </c>
      <c r="B64" s="30" t="s">
        <v>66</v>
      </c>
      <c r="C64" s="20">
        <v>210500</v>
      </c>
      <c r="D64" s="29" t="s">
        <v>22</v>
      </c>
      <c r="E64" s="29" t="s">
        <v>70</v>
      </c>
      <c r="F64" s="54"/>
      <c r="G64" s="55"/>
    </row>
    <row r="65" spans="1:7" ht="25.5">
      <c r="A65" s="31">
        <v>4</v>
      </c>
      <c r="B65" s="30" t="s">
        <v>76</v>
      </c>
      <c r="C65" s="20">
        <v>215900</v>
      </c>
      <c r="D65" s="29" t="s">
        <v>22</v>
      </c>
      <c r="E65" s="29" t="s">
        <v>70</v>
      </c>
      <c r="F65" s="54"/>
      <c r="G65" s="55"/>
    </row>
    <row r="66" spans="1:7" ht="25.5">
      <c r="A66" s="31">
        <v>4</v>
      </c>
      <c r="B66" s="30" t="s">
        <v>79</v>
      </c>
      <c r="C66" s="20">
        <v>225000</v>
      </c>
      <c r="D66" s="29" t="s">
        <v>22</v>
      </c>
      <c r="E66" s="29" t="s">
        <v>81</v>
      </c>
      <c r="F66" s="54"/>
      <c r="G66" s="55"/>
    </row>
    <row r="67" spans="1:7" ht="25.5">
      <c r="A67" s="31">
        <v>4</v>
      </c>
      <c r="B67" s="30" t="s">
        <v>82</v>
      </c>
      <c r="C67" s="20">
        <v>155000</v>
      </c>
      <c r="D67" s="29" t="s">
        <v>22</v>
      </c>
      <c r="E67" s="29" t="s">
        <v>81</v>
      </c>
      <c r="F67" s="54"/>
      <c r="G67" s="55"/>
    </row>
    <row r="68" spans="1:7" ht="25.5">
      <c r="A68" s="31">
        <v>4</v>
      </c>
      <c r="B68" s="30" t="s">
        <v>86</v>
      </c>
      <c r="C68" s="20">
        <v>215000</v>
      </c>
      <c r="D68" s="29" t="s">
        <v>22</v>
      </c>
      <c r="E68" s="29" t="s">
        <v>81</v>
      </c>
      <c r="F68" s="54"/>
      <c r="G68" s="55"/>
    </row>
    <row r="69" spans="1:7" ht="25.5">
      <c r="A69" s="31">
        <v>4</v>
      </c>
      <c r="B69" s="30" t="s">
        <v>99</v>
      </c>
      <c r="C69" s="20">
        <v>335000</v>
      </c>
      <c r="D69" s="29" t="s">
        <v>22</v>
      </c>
      <c r="E69" s="29" t="s">
        <v>81</v>
      </c>
      <c r="F69" s="56"/>
      <c r="G69" s="57"/>
    </row>
    <row r="70" spans="1:7" ht="15" customHeight="1">
      <c r="A70" s="28">
        <v>5</v>
      </c>
      <c r="B70" s="26" t="s">
        <v>53</v>
      </c>
      <c r="C70" s="20">
        <v>277200</v>
      </c>
      <c r="D70" s="29" t="s">
        <v>22</v>
      </c>
      <c r="E70" s="27" t="s">
        <v>56</v>
      </c>
      <c r="F70" s="52" t="s">
        <v>82</v>
      </c>
      <c r="G70" s="53"/>
    </row>
    <row r="71" spans="1:7">
      <c r="A71" s="28">
        <v>5</v>
      </c>
      <c r="B71" s="26" t="s">
        <v>61</v>
      </c>
      <c r="C71" s="20">
        <v>368000</v>
      </c>
      <c r="D71" s="29" t="s">
        <v>22</v>
      </c>
      <c r="E71" s="27" t="s">
        <v>63</v>
      </c>
      <c r="F71" s="54"/>
      <c r="G71" s="55"/>
    </row>
    <row r="72" spans="1:7" ht="25.5">
      <c r="A72" s="31">
        <v>5</v>
      </c>
      <c r="B72" s="30" t="s">
        <v>66</v>
      </c>
      <c r="C72" s="20">
        <v>490500</v>
      </c>
      <c r="D72" s="29" t="s">
        <v>22</v>
      </c>
      <c r="E72" s="29" t="s">
        <v>89</v>
      </c>
      <c r="F72" s="54"/>
      <c r="G72" s="55"/>
    </row>
    <row r="73" spans="1:7" ht="38.25">
      <c r="A73" s="31">
        <v>5</v>
      </c>
      <c r="B73" s="30" t="s">
        <v>72</v>
      </c>
      <c r="C73" s="20">
        <v>285000</v>
      </c>
      <c r="D73" s="29" t="s">
        <v>22</v>
      </c>
      <c r="E73" s="29" t="s">
        <v>75</v>
      </c>
      <c r="F73" s="54"/>
      <c r="G73" s="55"/>
    </row>
    <row r="74" spans="1:7" ht="25.5">
      <c r="A74" s="31">
        <v>5</v>
      </c>
      <c r="B74" s="30" t="s">
        <v>79</v>
      </c>
      <c r="C74" s="20">
        <v>824500</v>
      </c>
      <c r="D74" s="29" t="s">
        <v>22</v>
      </c>
      <c r="E74" s="29" t="s">
        <v>81</v>
      </c>
      <c r="F74" s="54"/>
      <c r="G74" s="55"/>
    </row>
    <row r="75" spans="1:7" ht="38.25">
      <c r="A75" s="31">
        <v>5</v>
      </c>
      <c r="B75" s="30" t="s">
        <v>82</v>
      </c>
      <c r="C75" s="20">
        <v>250000</v>
      </c>
      <c r="D75" s="29" t="s">
        <v>22</v>
      </c>
      <c r="E75" s="29" t="s">
        <v>85</v>
      </c>
      <c r="F75" s="54"/>
      <c r="G75" s="55"/>
    </row>
    <row r="76" spans="1:7" ht="25.5">
      <c r="A76" s="31">
        <v>5</v>
      </c>
      <c r="B76" s="30" t="s">
        <v>86</v>
      </c>
      <c r="C76" s="20">
        <v>260000</v>
      </c>
      <c r="D76" s="29" t="s">
        <v>22</v>
      </c>
      <c r="E76" s="29" t="s">
        <v>89</v>
      </c>
      <c r="F76" s="54"/>
      <c r="G76" s="55"/>
    </row>
    <row r="77" spans="1:7" ht="25.5">
      <c r="A77" s="31">
        <v>5</v>
      </c>
      <c r="B77" s="30" t="s">
        <v>105</v>
      </c>
      <c r="C77" s="20">
        <v>315000</v>
      </c>
      <c r="D77" s="29" t="s">
        <v>22</v>
      </c>
      <c r="E77" s="29" t="s">
        <v>106</v>
      </c>
      <c r="F77" s="54"/>
      <c r="G77" s="55"/>
    </row>
    <row r="78" spans="1:7" ht="25.5">
      <c r="A78" s="31">
        <v>5</v>
      </c>
      <c r="B78" s="30" t="s">
        <v>99</v>
      </c>
      <c r="C78" s="20">
        <v>825000</v>
      </c>
      <c r="D78" s="29" t="s">
        <v>22</v>
      </c>
      <c r="E78" s="29" t="s">
        <v>89</v>
      </c>
      <c r="F78" s="56"/>
      <c r="G78" s="57"/>
    </row>
    <row r="79" spans="1:7">
      <c r="A79" s="28">
        <v>6</v>
      </c>
      <c r="B79" s="30" t="s">
        <v>112</v>
      </c>
      <c r="C79" s="20" t="s">
        <v>113</v>
      </c>
      <c r="D79" s="29" t="s">
        <v>113</v>
      </c>
      <c r="E79" s="29" t="s">
        <v>113</v>
      </c>
      <c r="F79" s="32"/>
      <c r="G79" s="33"/>
    </row>
    <row r="80" spans="1:7">
      <c r="A80" s="28">
        <v>7</v>
      </c>
      <c r="B80" s="30" t="s">
        <v>112</v>
      </c>
      <c r="C80" s="20" t="s">
        <v>113</v>
      </c>
      <c r="D80" s="29" t="s">
        <v>113</v>
      </c>
      <c r="E80" s="29" t="s">
        <v>113</v>
      </c>
      <c r="F80" s="47"/>
      <c r="G80" s="48"/>
    </row>
    <row r="81" spans="1:7">
      <c r="A81" s="28">
        <v>8</v>
      </c>
      <c r="B81" s="30" t="s">
        <v>112</v>
      </c>
      <c r="C81" s="20" t="s">
        <v>113</v>
      </c>
      <c r="D81" s="29" t="s">
        <v>113</v>
      </c>
      <c r="E81" s="29" t="s">
        <v>113</v>
      </c>
      <c r="F81" s="47"/>
      <c r="G81" s="48"/>
    </row>
    <row r="82" spans="1:7" ht="25.5">
      <c r="A82" s="28">
        <v>9</v>
      </c>
      <c r="B82" s="26" t="s">
        <v>57</v>
      </c>
      <c r="C82" s="20">
        <v>74500</v>
      </c>
      <c r="D82" s="27" t="s">
        <v>22</v>
      </c>
      <c r="E82" s="27" t="s">
        <v>60</v>
      </c>
      <c r="F82" s="52" t="s">
        <v>90</v>
      </c>
      <c r="G82" s="53"/>
    </row>
    <row r="83" spans="1:7" ht="25.5">
      <c r="A83" s="28">
        <v>9</v>
      </c>
      <c r="B83" s="26" t="s">
        <v>66</v>
      </c>
      <c r="C83" s="20">
        <v>48875</v>
      </c>
      <c r="D83" s="27" t="s">
        <v>22</v>
      </c>
      <c r="E83" s="27" t="s">
        <v>60</v>
      </c>
      <c r="F83" s="54"/>
      <c r="G83" s="55"/>
    </row>
    <row r="84" spans="1:7" ht="25.5">
      <c r="A84" s="31">
        <v>9</v>
      </c>
      <c r="B84" s="30" t="s">
        <v>90</v>
      </c>
      <c r="C84" s="20">
        <v>36500</v>
      </c>
      <c r="D84" s="29" t="s">
        <v>22</v>
      </c>
      <c r="E84" s="29" t="s">
        <v>93</v>
      </c>
      <c r="F84" s="56"/>
      <c r="G84" s="57"/>
    </row>
    <row r="85" spans="1:7" ht="25.5">
      <c r="A85" s="28">
        <v>10</v>
      </c>
      <c r="B85" s="30" t="s">
        <v>114</v>
      </c>
      <c r="C85" s="20">
        <v>960000</v>
      </c>
      <c r="D85" s="29" t="s">
        <v>22</v>
      </c>
      <c r="E85" s="29" t="s">
        <v>110</v>
      </c>
      <c r="F85" s="47" t="s">
        <v>114</v>
      </c>
      <c r="G85" s="48"/>
    </row>
    <row r="86" spans="1:7" ht="25.5">
      <c r="A86" s="28">
        <v>11</v>
      </c>
      <c r="B86" s="30" t="s">
        <v>109</v>
      </c>
      <c r="C86" s="20">
        <v>510600</v>
      </c>
      <c r="D86" s="29" t="s">
        <v>22</v>
      </c>
      <c r="E86" s="29" t="s">
        <v>110</v>
      </c>
      <c r="F86" s="52" t="s">
        <v>114</v>
      </c>
      <c r="G86" s="53"/>
    </row>
    <row r="87" spans="1:7" ht="25.5">
      <c r="A87" s="31">
        <v>11</v>
      </c>
      <c r="B87" s="30" t="s">
        <v>114</v>
      </c>
      <c r="C87" s="20">
        <v>510400</v>
      </c>
      <c r="D87" s="29" t="s">
        <v>22</v>
      </c>
      <c r="E87" s="29" t="s">
        <v>110</v>
      </c>
      <c r="F87" s="56"/>
      <c r="G87" s="57"/>
    </row>
    <row r="88" spans="1:7" ht="25.5">
      <c r="A88" s="28">
        <v>12</v>
      </c>
      <c r="B88" s="30" t="s">
        <v>114</v>
      </c>
      <c r="C88" s="20">
        <v>178600</v>
      </c>
      <c r="D88" s="29" t="s">
        <v>22</v>
      </c>
      <c r="E88" s="29" t="s">
        <v>110</v>
      </c>
      <c r="F88" s="47" t="s">
        <v>114</v>
      </c>
      <c r="G88" s="48"/>
    </row>
    <row r="89" spans="1:7" ht="25.5">
      <c r="A89" s="28">
        <v>13</v>
      </c>
      <c r="B89" s="30" t="s">
        <v>95</v>
      </c>
      <c r="C89" s="20">
        <v>900000</v>
      </c>
      <c r="D89" s="29" t="s">
        <v>22</v>
      </c>
      <c r="E89" s="29" t="s">
        <v>98</v>
      </c>
      <c r="F89" s="47" t="s">
        <v>114</v>
      </c>
      <c r="G89" s="48"/>
    </row>
    <row r="90" spans="1:7" ht="25.5">
      <c r="A90" s="28">
        <v>14</v>
      </c>
      <c r="B90" s="30" t="s">
        <v>114</v>
      </c>
      <c r="C90" s="20">
        <v>899500</v>
      </c>
      <c r="D90" s="29" t="s">
        <v>22</v>
      </c>
      <c r="E90" s="29" t="s">
        <v>110</v>
      </c>
      <c r="F90" s="47" t="s">
        <v>114</v>
      </c>
      <c r="G90" s="48"/>
    </row>
    <row r="91" spans="1:7">
      <c r="A91" s="22"/>
      <c r="B91" s="16"/>
      <c r="C91" s="23"/>
      <c r="D91" s="24"/>
      <c r="E91" s="24"/>
      <c r="F91" s="16"/>
      <c r="G91" s="16"/>
    </row>
    <row r="92" spans="1:7">
      <c r="A92" s="42" t="s">
        <v>18</v>
      </c>
      <c r="B92" s="42"/>
      <c r="C92" s="42"/>
      <c r="D92" s="42"/>
      <c r="E92" s="42"/>
      <c r="F92" s="42"/>
      <c r="G92" s="42"/>
    </row>
    <row r="93" spans="1:7">
      <c r="A93" s="42"/>
      <c r="B93" s="42"/>
      <c r="C93" s="42"/>
      <c r="D93" s="42"/>
      <c r="E93" s="42"/>
      <c r="F93" s="42"/>
      <c r="G93" s="42"/>
    </row>
    <row r="94" spans="1:7">
      <c r="A94" s="2"/>
      <c r="B94" s="2"/>
      <c r="C94" s="2"/>
      <c r="D94" s="2"/>
      <c r="E94" s="2"/>
      <c r="F94" s="2"/>
      <c r="G94" s="2"/>
    </row>
    <row r="95" spans="1:7" ht="38.25">
      <c r="A95" s="4" t="s">
        <v>8</v>
      </c>
      <c r="B95" s="4" t="s">
        <v>9</v>
      </c>
      <c r="C95" s="4" t="s">
        <v>17</v>
      </c>
      <c r="D95" s="38" t="s">
        <v>16</v>
      </c>
      <c r="E95" s="38"/>
      <c r="F95" s="38"/>
      <c r="G95" s="38"/>
    </row>
    <row r="96" spans="1:7" ht="25.5">
      <c r="A96" s="25">
        <v>1</v>
      </c>
      <c r="B96" s="30" t="s">
        <v>99</v>
      </c>
      <c r="C96" s="30" t="s">
        <v>100</v>
      </c>
      <c r="D96" s="51">
        <f>C49</f>
        <v>600000</v>
      </c>
      <c r="E96" s="51"/>
      <c r="F96" s="51"/>
      <c r="G96" s="51"/>
    </row>
    <row r="97" spans="1:7" ht="25.5">
      <c r="A97" s="25">
        <v>2</v>
      </c>
      <c r="B97" s="30" t="s">
        <v>61</v>
      </c>
      <c r="C97" s="30" t="s">
        <v>62</v>
      </c>
      <c r="D97" s="51">
        <f>C50</f>
        <v>625000</v>
      </c>
      <c r="E97" s="51"/>
      <c r="F97" s="51"/>
      <c r="G97" s="51"/>
    </row>
    <row r="98" spans="1:7">
      <c r="A98" s="25">
        <v>3</v>
      </c>
      <c r="B98" s="30" t="s">
        <v>66</v>
      </c>
      <c r="C98" s="30" t="s">
        <v>67</v>
      </c>
      <c r="D98" s="51">
        <f>C57</f>
        <v>117000</v>
      </c>
      <c r="E98" s="51"/>
      <c r="F98" s="51"/>
      <c r="G98" s="51"/>
    </row>
    <row r="99" spans="1:7">
      <c r="A99" s="25">
        <v>4</v>
      </c>
      <c r="B99" s="30" t="s">
        <v>82</v>
      </c>
      <c r="C99" s="30" t="s">
        <v>27</v>
      </c>
      <c r="D99" s="51">
        <f>C67+C75</f>
        <v>405000</v>
      </c>
      <c r="E99" s="51"/>
      <c r="F99" s="51"/>
      <c r="G99" s="51"/>
    </row>
    <row r="100" spans="1:7">
      <c r="A100" s="25">
        <v>5</v>
      </c>
      <c r="B100" s="30" t="s">
        <v>90</v>
      </c>
      <c r="C100" s="30" t="s">
        <v>91</v>
      </c>
      <c r="D100" s="51">
        <f>C84</f>
        <v>36500</v>
      </c>
      <c r="E100" s="51"/>
      <c r="F100" s="51"/>
      <c r="G100" s="51"/>
    </row>
    <row r="101" spans="1:7">
      <c r="A101" s="25">
        <v>6</v>
      </c>
      <c r="B101" s="30" t="s">
        <v>114</v>
      </c>
      <c r="C101" s="30" t="s">
        <v>115</v>
      </c>
      <c r="D101" s="51">
        <f>C85+C87+C88+C89+C90</f>
        <v>3448500</v>
      </c>
      <c r="E101" s="51"/>
      <c r="F101" s="51"/>
      <c r="G101" s="51"/>
    </row>
    <row r="103" spans="1:7">
      <c r="B103" s="50" t="s">
        <v>24</v>
      </c>
      <c r="C103" s="50"/>
      <c r="D103" s="50"/>
      <c r="E103" s="50"/>
      <c r="F103" s="50"/>
      <c r="G103" s="50"/>
    </row>
    <row r="104" spans="1:7">
      <c r="B104" s="5"/>
      <c r="C104" s="5"/>
      <c r="D104" s="5"/>
      <c r="E104" s="5"/>
      <c r="F104" s="5"/>
      <c r="G104" s="5"/>
    </row>
    <row r="105" spans="1:7">
      <c r="B105" s="42" t="s">
        <v>20</v>
      </c>
      <c r="C105" s="49"/>
      <c r="D105" s="49"/>
      <c r="E105" s="49"/>
      <c r="F105" s="49"/>
    </row>
    <row r="106" spans="1:7">
      <c r="B106" s="49"/>
      <c r="C106" s="49"/>
      <c r="D106" s="49"/>
      <c r="E106" s="49"/>
      <c r="F106" s="49"/>
    </row>
  </sheetData>
  <mergeCells count="60">
    <mergeCell ref="F86:G87"/>
    <mergeCell ref="F70:G78"/>
    <mergeCell ref="F82:G84"/>
    <mergeCell ref="F88:G88"/>
    <mergeCell ref="F89:G89"/>
    <mergeCell ref="F90:G90"/>
    <mergeCell ref="D99:G99"/>
    <mergeCell ref="D98:G98"/>
    <mergeCell ref="F85:G85"/>
    <mergeCell ref="F80:G80"/>
    <mergeCell ref="F49:G49"/>
    <mergeCell ref="F79:G79"/>
    <mergeCell ref="F50:G54"/>
    <mergeCell ref="F55:G61"/>
    <mergeCell ref="B105:F106"/>
    <mergeCell ref="B103:G103"/>
    <mergeCell ref="A92:G93"/>
    <mergeCell ref="D95:G95"/>
    <mergeCell ref="D96:G96"/>
    <mergeCell ref="D97:G97"/>
    <mergeCell ref="D100:G100"/>
    <mergeCell ref="D101:G101"/>
    <mergeCell ref="F81:G81"/>
    <mergeCell ref="F35:G35"/>
    <mergeCell ref="D36:E36"/>
    <mergeCell ref="F36:G36"/>
    <mergeCell ref="F37:G37"/>
    <mergeCell ref="F39:G39"/>
    <mergeCell ref="D40:E40"/>
    <mergeCell ref="D41:E41"/>
    <mergeCell ref="F40:G40"/>
    <mergeCell ref="F41:G41"/>
    <mergeCell ref="D42:E42"/>
    <mergeCell ref="F42:G42"/>
    <mergeCell ref="F62:G69"/>
    <mergeCell ref="D35:E35"/>
    <mergeCell ref="D38:E38"/>
    <mergeCell ref="D39:E39"/>
    <mergeCell ref="F38:G38"/>
    <mergeCell ref="D33:E33"/>
    <mergeCell ref="F33:G33"/>
    <mergeCell ref="F31:G31"/>
    <mergeCell ref="D32:E32"/>
    <mergeCell ref="F32:G32"/>
    <mergeCell ref="D34:E34"/>
    <mergeCell ref="F34:G34"/>
    <mergeCell ref="A1:G9"/>
    <mergeCell ref="A25:G25"/>
    <mergeCell ref="D27:E27"/>
    <mergeCell ref="F27:G27"/>
    <mergeCell ref="D28:E28"/>
    <mergeCell ref="F29:G29"/>
    <mergeCell ref="D29:E29"/>
    <mergeCell ref="F28:G28"/>
    <mergeCell ref="F48:G48"/>
    <mergeCell ref="A44:G46"/>
    <mergeCell ref="D37:E37"/>
    <mergeCell ref="D30:E30"/>
    <mergeCell ref="F30:G30"/>
    <mergeCell ref="D31:E31"/>
  </mergeCells>
  <pageMargins left="0.33250000000000002" right="0.27124999999999999" top="0.75" bottom="0.75" header="0.3" footer="0.3"/>
  <pageSetup paperSize="9" scale="80" orientation="portrait"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2020-03-11T04:50:16Z</dcterms:modified>
</cp:coreProperties>
</file>