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53" i="1"/>
  <c r="D52"/>
  <c r="G17" l="1"/>
  <c r="G18"/>
  <c r="G19"/>
  <c r="G20"/>
  <c r="G21"/>
  <c r="G22"/>
  <c r="G16" l="1"/>
  <c r="G15"/>
  <c r="G14"/>
  <c r="G13"/>
  <c r="G12"/>
  <c r="G11"/>
</calcChain>
</file>

<file path=xl/sharedStrings.xml><?xml version="1.0" encoding="utf-8"?>
<sst xmlns="http://schemas.openxmlformats.org/spreadsheetml/2006/main" count="122" uniqueCount="60">
  <si>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</si>
  <si>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</si>
  <si>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</si>
  <si>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</si>
  <si>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</si>
  <si>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</si>
  <si>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</si>
  <si>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</si>
  <si>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</si>
  <si>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</si>
  <si>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</si>
  <si>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</si>
  <si>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</si>
  <si>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</si>
  <si>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</si>
  <si>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Победитель</t>
  </si>
  <si>
    <t>Cоответствие, заявки</t>
  </si>
  <si>
    <t>Сумма договора, в тенге</t>
  </si>
  <si>
    <t>Место нахождение потенциального поставщика</t>
  </si>
  <si>
    <t>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</si>
  <si>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r>
      <t xml:space="preserve"> </t>
    </r>
    <r>
      <rPr>
        <b/>
        <sz val="10"/>
        <color rgb="FF000000"/>
        <rFont val="Times New Roman"/>
        <family val="1"/>
        <charset val="204"/>
      </rPr>
      <t>Дата и время представления ценового предложения</t>
    </r>
  </si>
  <si>
    <r>
      <rPr>
        <b/>
        <sz val="11"/>
        <color theme="1"/>
        <rFont val="Times New Roman"/>
        <family val="1"/>
        <charset val="204"/>
      </rPr>
      <t xml:space="preserve">Начальник отдела
государственных закупок    </t>
    </r>
    <r>
      <rPr>
        <sz val="11"/>
        <color theme="1"/>
        <rFont val="Times New Roman"/>
        <family val="1"/>
        <charset val="204"/>
      </rPr>
      <t xml:space="preserve">                                                              Рахимбердиев Ж.К.</t>
    </r>
  </si>
  <si>
    <t>штука</t>
  </si>
  <si>
    <t>да</t>
  </si>
  <si>
    <t>упаковка</t>
  </si>
  <si>
    <r>
      <t xml:space="preserve">Директор                                                                                               </t>
    </r>
    <r>
      <rPr>
        <sz val="11"/>
        <color rgb="FF000000"/>
        <rFont val="Times New Roman"/>
        <family val="1"/>
        <charset val="204"/>
      </rPr>
      <t xml:space="preserve"> Кодасбаев А.Т.</t>
    </r>
  </si>
  <si>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№П-4
Отдел государственных закупок                                                                                           30 января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</si>
  <si>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картридж определения активированного времени свертывания, высокий диапазон (HR-ACT) 2-канальный </t>
  </si>
  <si>
    <t xml:space="preserve">2-х  канальный пластиковый картридж HR-ACT  для использования в системе менеджмента крови HEPCON HMS Plus. Предназначен для определения  времени активированного свертывания крови и противосвертывающего действия гепарина.  Корпус картриджа выполнен из прозрачного пластика и состоит из 2-х камер, с поршневым механизмом в каждой камере. Свертывание крови активируется суспензией каолина в буфере 4-(2-гидроксиэтил)-1-пиперазинэтансульфоновой кислоты с кальцием. Объем заполнения каналов 400 мкл. Цветовое отличие по этикетке на передней стороне картриджа.Маркировка желтая квадратная сетка на белом фоне. К каждому картриджу прилагается 3 мл шприц и тупоконечная игла. Картриджи поставляются в картонной фиксирующей коробке  по 18 шт вместе со шприцами и иглами. Хранение при комнатной температуре или в холодильнике при температуре +5⁰С - +12⁰С. Срок годности  6 месяцев. Количество в упаковке 18 шт.Регистрационное название товара:  Картридж определения активированного времени свертывания, высокий диапазон (HR-ACT) 2-канальный </t>
  </si>
  <si>
    <t xml:space="preserve">CLOTtrac® HRAbnormal контрольные образцы </t>
  </si>
  <si>
    <t xml:space="preserve">контроль HR 550-08 (патология)Регистрационное название товара:CLOTtrac® HRAbnormal контрольные образцы </t>
  </si>
  <si>
    <t>CLOTtrac® HR контрольные образцы  принадлежностями»</t>
  </si>
  <si>
    <t>контроль HR 550-07 (норма) Регистрационное название товара:CLOTtrac® HR контрольные образцы</t>
  </si>
  <si>
    <t xml:space="preserve">тупоконечные иглы </t>
  </si>
  <si>
    <t>тупоконечная игла для дозированного распределения образцов крови в каналах картриджей с наконечником типа люер, диаметр иглы 19ga, 1-7/16 дюйма. В упаковке 100 шт.</t>
  </si>
  <si>
    <t xml:space="preserve">шприц </t>
  </si>
  <si>
    <t xml:space="preserve">щприц Monoject  объемом 3,0 мл для забора образцов крови.В упаковке 100 шт. </t>
  </si>
  <si>
    <t>гелевая карта Акросс для определения группы крови АВО прямым и перекрестным методом и резус-фактора DVI-/DVI+ (810201) В упаковке 50 штук</t>
  </si>
  <si>
    <t>карты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(A-B-AB-DVI--DVI+-Сtl.-N/A1-N/B).Микропробирка A должна содержать моноклональный реагент анти-A (IgM-антитела мышей, клон BIRMA-1).Микропробирка B должна содержать моноклональный реагент анти-B (IgM-антитела мышей, клон LB 2).Микропробирка AB должна содержать моноклональный реагент анти-AB (смесь IgM-антител мышей, клоны BIRMA-1, LB-2).Микропробирка DVI- должна содержать моноклональный реагент анти-D (IgM-антитела человека, клон RUM 1).Микропробирка DVI+ должна содержать моноклональный реагент анти-D (смесь IgG- и IgM-антител человека, клоны RUM 1, P3X61, MS-26).Данный моноклональный анти-D реагент выявляет слабый D и частичные варианты D-антигена, включая вариант DVI.Микропробирка Ctl. должна содержать буферный раствор без антител (контрольная микропробирка).Микропробирки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</si>
  <si>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 xml:space="preserve">гелевая карта Акросс для проведения прямой и непрямой пробы Кумбса (IgG+C3d) </t>
  </si>
  <si>
    <t>карта для проведения прямой и непрямой реакции Кумбса. Должна содержать не менее 8 микропробирок. На лицевой этикетке карты указан тип микропробирки - микропробирка AHG. Каждая микропробирка карты должна содержать полимеризованные декстраны  в буферной среде с консервантами, смешанные с  поливалентным античеловеческим глобулином (смесь кроличьего поликлонального анти-IgG BRIC-8, MS-278 и  моноклонального анти-C3d,  анти-IgM антитела мыши, клон 12011 D10).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t>
  </si>
  <si>
    <t>раствор низкой ионной силы Акросс 100мл</t>
  </si>
  <si>
    <t xml:space="preserve">раствор для приготовления суспензии эритроцитов. Флакон содержит буферный раствор низкой ионной силы. Раствор должен быть совместим с гелевыми картами Across System. </t>
  </si>
  <si>
    <t>стандартные эритроциты Акросс А1/В для определения группы крови АВО перекрестным методом</t>
  </si>
  <si>
    <t xml:space="preserve">стандартные эритроциты для определения группы крови AB0 перекрестным методом. Набор из двух флаконов. Каждый флакон содержит не менее 10 мл человеческих эритроцитов групп А1 и B соответственно, в 0,8-% суспензии, в буферном растворе с консервантами.Реактив производится из материала одного донора для каждого флакона. Стеклянные флаконы с крышками разного цвета со встроенным пипетками. </t>
  </si>
  <si>
    <t>стандартные эритроциты Акросс для скрининга антител</t>
  </si>
  <si>
    <t>стандартные эритроциты для скрининга антител - 2-х клеточная панель. Набор из двух флаконов. Каждый флакон  должен содержать не менее 10 мл человеческих эриктроцитов группы 0 в виде 0,8% суспензии, в буферном растворе и с консервантами. (Эритроциты во флаконах в наборе отличаются по составу антигенов и отобраны с целью детектирования наиболее клинически значимых антител.) Реактив производится из материала одного донора для каждого флакона. Стеклянные флаконы с крышками со встроенными пипетками.</t>
  </si>
  <si>
    <t>магистральный ЭКГ кабель</t>
  </si>
  <si>
    <t>ЭКГ кабель с 5 электродами с зажимом</t>
  </si>
  <si>
    <t>ТОО "Dana Estrella"</t>
  </si>
  <si>
    <t>г.Алматы, ул. Гоголя, 89А., офис 101</t>
  </si>
  <si>
    <t xml:space="preserve">15:30 23.01.2020г. </t>
  </si>
  <si>
    <t>ТОО "Arkau Innovations"</t>
  </si>
  <si>
    <t>г.Алматы, ул. Коммунальная, 3А</t>
  </si>
  <si>
    <t xml:space="preserve">11:56 24.01.2020г. </t>
  </si>
  <si>
    <t>Торговое наименование</t>
  </si>
  <si>
    <t>Medtronic Inc, США</t>
  </si>
  <si>
    <t>заявки не поступали</t>
  </si>
  <si>
    <t>-</t>
  </si>
  <si>
    <t>Philips Medizin Systems, Германия</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</si>
</sst>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applyBorder="1"/>
    <xf numFmtId="0" fontId="0" fillId="0" borderId="0" xfId="0" applyBorder="1" applyAlignment="1">
      <alignment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4" fillId="0" borderId="1" xfId="0" applyFont="1" applyBorder="1" applyAlignment="1">
      <alignment horizontal="center" vertical="top" wrapText="1"/>
    </xf>
    <xf numFmtId="3"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top"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0" fillId="0" borderId="0" xfId="0"/>
    <xf numFmtId="0" fontId="7" fillId="0" borderId="0" xfId="0" applyFont="1" applyAlignment="1">
      <alignment horizontal="left"/>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 fontId="6"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9"/>
  <sheetViews>
    <sheetView tabSelected="1" view="pageBreakPreview" topLeftCell="A31" zoomScaleNormal="40" zoomScaleSheetLayoutView="100" zoomScalePageLayoutView="25" workbookViewId="0">
      <selection activeCell="E60" sqref="E60"/>
    </sheetView>
  </sheetViews>
  <sheetFormatPr defaultRowHeight="15"/>
  <cols>
    <col min="1" max="1" width="5.42578125" style="1" customWidth="1"/>
    <col min="2" max="2" width="22.28515625" style="1" customWidth="1"/>
    <col min="3" max="3" width="36.140625" style="1" customWidth="1"/>
    <col min="4" max="4" width="13" style="1" customWidth="1"/>
    <col min="5" max="5" width="15.28515625" style="1" customWidth="1"/>
    <col min="6" max="6" width="10.85546875" style="1" customWidth="1"/>
    <col min="7" max="7" width="12.5703125" style="1" customWidth="1"/>
    <col min="8" max="16384" width="9.140625" style="1"/>
  </cols>
  <sheetData>
    <row r="1" spans="1:7">
      <c r="A1" s="29" t="s">
        <v>26</v>
      </c>
      <c r="B1" s="30"/>
      <c r="C1" s="30"/>
      <c r="D1" s="30"/>
      <c r="E1" s="30"/>
      <c r="F1" s="30"/>
      <c r="G1" s="30"/>
    </row>
    <row r="2" spans="1:7">
      <c r="A2" s="30"/>
      <c r="B2" s="30"/>
      <c r="C2" s="30"/>
      <c r="D2" s="30"/>
      <c r="E2" s="30"/>
      <c r="F2" s="30"/>
      <c r="G2" s="30"/>
    </row>
    <row r="3" spans="1:7">
      <c r="A3" s="30"/>
      <c r="B3" s="30"/>
      <c r="C3" s="30"/>
      <c r="D3" s="30"/>
      <c r="E3" s="30"/>
      <c r="F3" s="30"/>
      <c r="G3" s="30"/>
    </row>
    <row r="4" spans="1:7">
      <c r="A4" s="30"/>
      <c r="B4" s="30"/>
      <c r="C4" s="30"/>
      <c r="D4" s="30"/>
      <c r="E4" s="30"/>
      <c r="F4" s="30"/>
      <c r="G4" s="30"/>
    </row>
    <row r="5" spans="1:7">
      <c r="A5" s="30"/>
      <c r="B5" s="30"/>
      <c r="C5" s="30"/>
      <c r="D5" s="30"/>
      <c r="E5" s="30"/>
      <c r="F5" s="30"/>
      <c r="G5" s="30"/>
    </row>
    <row r="6" spans="1:7">
      <c r="A6" s="30"/>
      <c r="B6" s="30"/>
      <c r="C6" s="30"/>
      <c r="D6" s="30"/>
      <c r="E6" s="30"/>
      <c r="F6" s="30"/>
      <c r="G6" s="30"/>
    </row>
    <row r="7" spans="1:7">
      <c r="A7" s="30"/>
      <c r="B7" s="30"/>
      <c r="C7" s="30"/>
      <c r="D7" s="30"/>
      <c r="E7" s="30"/>
      <c r="F7" s="30"/>
      <c r="G7" s="30"/>
    </row>
    <row r="8" spans="1:7">
      <c r="A8" s="30"/>
      <c r="B8" s="30"/>
      <c r="C8" s="30"/>
      <c r="D8" s="30"/>
      <c r="E8" s="30"/>
      <c r="F8" s="30"/>
      <c r="G8" s="30"/>
    </row>
    <row r="9" spans="1:7">
      <c r="A9" s="30"/>
      <c r="B9" s="30"/>
      <c r="C9" s="30"/>
      <c r="D9" s="30"/>
      <c r="E9" s="30"/>
      <c r="F9" s="30"/>
      <c r="G9" s="30"/>
    </row>
    <row r="10" spans="1:7" ht="42">
      <c r="A10" s="7" t="s">
        <v>0</v>
      </c>
      <c r="B10" s="7" t="s">
        <v>1</v>
      </c>
      <c r="C10" s="7" t="s">
        <v>2</v>
      </c>
      <c r="D10" s="8" t="s">
        <v>3</v>
      </c>
      <c r="E10" s="8" t="s">
        <v>4</v>
      </c>
      <c r="F10" s="7" t="s">
        <v>5</v>
      </c>
      <c r="G10" s="7" t="s">
        <v>6</v>
      </c>
    </row>
    <row r="11" spans="1:7" ht="292.5">
      <c r="A11" s="7">
        <v>1</v>
      </c>
      <c r="B11" s="3" t="s">
        <v>27</v>
      </c>
      <c r="C11" s="3" t="s">
        <v>28</v>
      </c>
      <c r="D11" s="3" t="s">
        <v>24</v>
      </c>
      <c r="E11" s="15">
        <v>110</v>
      </c>
      <c r="F11" s="9">
        <v>45000</v>
      </c>
      <c r="G11" s="9">
        <f t="shared" ref="G11:G22" si="0">E11*F11</f>
        <v>4950000</v>
      </c>
    </row>
    <row r="12" spans="1:7" ht="45">
      <c r="A12" s="7">
        <v>2</v>
      </c>
      <c r="B12" s="3" t="s">
        <v>29</v>
      </c>
      <c r="C12" s="3" t="s">
        <v>30</v>
      </c>
      <c r="D12" s="3" t="s">
        <v>24</v>
      </c>
      <c r="E12" s="15">
        <v>20</v>
      </c>
      <c r="F12" s="9">
        <v>47000</v>
      </c>
      <c r="G12" s="9">
        <f t="shared" si="0"/>
        <v>940000</v>
      </c>
    </row>
    <row r="13" spans="1:7" ht="33.75">
      <c r="A13" s="7">
        <v>3</v>
      </c>
      <c r="B13" s="3" t="s">
        <v>31</v>
      </c>
      <c r="C13" s="3" t="s">
        <v>32</v>
      </c>
      <c r="D13" s="3" t="s">
        <v>24</v>
      </c>
      <c r="E13" s="15">
        <v>20</v>
      </c>
      <c r="F13" s="9">
        <v>47000</v>
      </c>
      <c r="G13" s="9">
        <f t="shared" si="0"/>
        <v>940000</v>
      </c>
    </row>
    <row r="14" spans="1:7" ht="45">
      <c r="A14" s="7">
        <v>4</v>
      </c>
      <c r="B14" s="3" t="s">
        <v>33</v>
      </c>
      <c r="C14" s="3" t="s">
        <v>34</v>
      </c>
      <c r="D14" s="3" t="s">
        <v>24</v>
      </c>
      <c r="E14" s="15">
        <v>10</v>
      </c>
      <c r="F14" s="9">
        <v>30000</v>
      </c>
      <c r="G14" s="9">
        <f t="shared" si="0"/>
        <v>300000</v>
      </c>
    </row>
    <row r="15" spans="1:7" ht="22.5">
      <c r="A15" s="7">
        <v>5</v>
      </c>
      <c r="B15" s="3" t="s">
        <v>35</v>
      </c>
      <c r="C15" s="3" t="s">
        <v>36</v>
      </c>
      <c r="D15" s="3" t="s">
        <v>24</v>
      </c>
      <c r="E15" s="17">
        <v>10</v>
      </c>
      <c r="F15" s="9">
        <v>30000</v>
      </c>
      <c r="G15" s="9">
        <f t="shared" si="0"/>
        <v>300000</v>
      </c>
    </row>
    <row r="16" spans="1:7" ht="292.5">
      <c r="A16" s="7">
        <v>6</v>
      </c>
      <c r="B16" s="3" t="s">
        <v>37</v>
      </c>
      <c r="C16" s="3" t="s">
        <v>38</v>
      </c>
      <c r="D16" s="3" t="s">
        <v>24</v>
      </c>
      <c r="E16" s="15">
        <v>70</v>
      </c>
      <c r="F16" s="9">
        <v>55220</v>
      </c>
      <c r="G16" s="9">
        <f t="shared" si="0"/>
        <v>3865400</v>
      </c>
    </row>
    <row r="17" spans="1:7" ht="191.25">
      <c r="A17" s="7">
        <v>7</v>
      </c>
      <c r="B17" s="3" t="s">
        <v>39</v>
      </c>
      <c r="C17" s="3" t="s">
        <v>40</v>
      </c>
      <c r="D17" s="3" t="s">
        <v>24</v>
      </c>
      <c r="E17" s="15">
        <v>30</v>
      </c>
      <c r="F17" s="9">
        <v>80135</v>
      </c>
      <c r="G17" s="9">
        <f t="shared" si="0"/>
        <v>2404050</v>
      </c>
    </row>
    <row r="18" spans="1:7" ht="56.25">
      <c r="A18" s="7">
        <v>8</v>
      </c>
      <c r="B18" s="3" t="s">
        <v>41</v>
      </c>
      <c r="C18" s="3" t="s">
        <v>42</v>
      </c>
      <c r="D18" s="3" t="s">
        <v>24</v>
      </c>
      <c r="E18" s="18">
        <v>20</v>
      </c>
      <c r="F18" s="19">
        <v>15510</v>
      </c>
      <c r="G18" s="9">
        <f t="shared" si="0"/>
        <v>310200</v>
      </c>
    </row>
    <row r="19" spans="1:7" ht="112.5">
      <c r="A19" s="7">
        <v>9</v>
      </c>
      <c r="B19" s="3" t="s">
        <v>43</v>
      </c>
      <c r="C19" s="3" t="s">
        <v>44</v>
      </c>
      <c r="D19" s="3" t="s">
        <v>24</v>
      </c>
      <c r="E19" s="18">
        <v>12</v>
      </c>
      <c r="F19" s="19">
        <v>18260</v>
      </c>
      <c r="G19" s="9">
        <f t="shared" si="0"/>
        <v>219120</v>
      </c>
    </row>
    <row r="20" spans="1:7" ht="135">
      <c r="A20" s="7">
        <v>10</v>
      </c>
      <c r="B20" s="3" t="s">
        <v>45</v>
      </c>
      <c r="C20" s="3" t="s">
        <v>46</v>
      </c>
      <c r="D20" s="3" t="s">
        <v>24</v>
      </c>
      <c r="E20" s="15">
        <v>12</v>
      </c>
      <c r="F20" s="9">
        <v>35420</v>
      </c>
      <c r="G20" s="9">
        <f t="shared" si="0"/>
        <v>425040</v>
      </c>
    </row>
    <row r="21" spans="1:7">
      <c r="A21" s="7">
        <v>11</v>
      </c>
      <c r="B21" s="3" t="s">
        <v>47</v>
      </c>
      <c r="C21" s="3" t="s">
        <v>47</v>
      </c>
      <c r="D21" s="3" t="s">
        <v>22</v>
      </c>
      <c r="E21" s="15">
        <v>1</v>
      </c>
      <c r="F21" s="9">
        <v>60500</v>
      </c>
      <c r="G21" s="9">
        <f t="shared" si="0"/>
        <v>60500</v>
      </c>
    </row>
    <row r="22" spans="1:7" ht="22.5">
      <c r="A22" s="7">
        <v>12</v>
      </c>
      <c r="B22" s="3" t="s">
        <v>48</v>
      </c>
      <c r="C22" s="3" t="s">
        <v>48</v>
      </c>
      <c r="D22" s="3" t="s">
        <v>22</v>
      </c>
      <c r="E22" s="15">
        <v>1</v>
      </c>
      <c r="F22" s="9">
        <v>55000</v>
      </c>
      <c r="G22" s="9">
        <f t="shared" si="0"/>
        <v>55000</v>
      </c>
    </row>
    <row r="23" spans="1:7">
      <c r="A23" s="11"/>
      <c r="B23" s="12"/>
      <c r="C23" s="12"/>
      <c r="D23" s="12"/>
      <c r="E23" s="12"/>
      <c r="F23" s="13"/>
      <c r="G23" s="13"/>
    </row>
    <row r="24" spans="1:7">
      <c r="A24" s="31" t="s">
        <v>7</v>
      </c>
      <c r="B24" s="31"/>
      <c r="C24" s="31"/>
      <c r="D24" s="31"/>
      <c r="E24" s="31"/>
      <c r="F24" s="31"/>
      <c r="G24" s="31"/>
    </row>
    <row r="26" spans="1:7" ht="38.25">
      <c r="A26" s="6" t="s">
        <v>8</v>
      </c>
      <c r="B26" s="4" t="s">
        <v>9</v>
      </c>
      <c r="C26" s="4" t="s">
        <v>10</v>
      </c>
      <c r="D26" s="32" t="s">
        <v>20</v>
      </c>
      <c r="E26" s="32"/>
      <c r="F26" s="33" t="s">
        <v>11</v>
      </c>
      <c r="G26" s="33"/>
    </row>
    <row r="27" spans="1:7">
      <c r="A27" s="10">
        <v>1</v>
      </c>
      <c r="B27" s="23" t="s">
        <v>49</v>
      </c>
      <c r="C27" s="23" t="s">
        <v>50</v>
      </c>
      <c r="D27" s="34" t="s">
        <v>51</v>
      </c>
      <c r="E27" s="35"/>
      <c r="F27" s="33"/>
      <c r="G27" s="33"/>
    </row>
    <row r="28" spans="1:7" ht="18.75" customHeight="1">
      <c r="A28" s="14">
        <v>2</v>
      </c>
      <c r="B28" s="23" t="s">
        <v>52</v>
      </c>
      <c r="C28" s="23" t="s">
        <v>53</v>
      </c>
      <c r="D28" s="37" t="s">
        <v>54</v>
      </c>
      <c r="E28" s="36"/>
      <c r="F28" s="36"/>
      <c r="G28" s="36"/>
    </row>
    <row r="30" spans="1:7">
      <c r="A30" s="26" t="s">
        <v>12</v>
      </c>
      <c r="B30" s="26"/>
      <c r="C30" s="26"/>
      <c r="D30" s="26"/>
      <c r="E30" s="26"/>
      <c r="F30" s="26"/>
      <c r="G30" s="26"/>
    </row>
    <row r="31" spans="1:7">
      <c r="A31" s="26"/>
      <c r="B31" s="26"/>
      <c r="C31" s="26"/>
      <c r="D31" s="26"/>
      <c r="E31" s="26"/>
      <c r="F31" s="26"/>
      <c r="G31" s="26"/>
    </row>
    <row r="32" spans="1:7">
      <c r="A32" s="26"/>
      <c r="B32" s="26"/>
      <c r="C32" s="26"/>
      <c r="D32" s="26"/>
      <c r="E32" s="26"/>
      <c r="F32" s="26"/>
      <c r="G32" s="26"/>
    </row>
    <row r="34" spans="1:7" ht="46.5" customHeight="1">
      <c r="A34" s="24" t="s">
        <v>0</v>
      </c>
      <c r="B34" s="24" t="s">
        <v>13</v>
      </c>
      <c r="C34" s="24" t="s">
        <v>14</v>
      </c>
      <c r="D34" s="45" t="s">
        <v>16</v>
      </c>
      <c r="E34" s="24" t="s">
        <v>55</v>
      </c>
      <c r="F34" s="32" t="s">
        <v>15</v>
      </c>
      <c r="G34" s="32"/>
    </row>
    <row r="35" spans="1:7" ht="26.25" customHeight="1">
      <c r="A35" s="16">
        <v>1</v>
      </c>
      <c r="B35" s="23" t="s">
        <v>49</v>
      </c>
      <c r="C35" s="20">
        <v>4939000</v>
      </c>
      <c r="D35" s="44" t="s">
        <v>23</v>
      </c>
      <c r="E35" s="25" t="s">
        <v>56</v>
      </c>
      <c r="F35" s="27" t="s">
        <v>49</v>
      </c>
      <c r="G35" s="28"/>
    </row>
    <row r="36" spans="1:7" ht="25.5">
      <c r="A36" s="16">
        <v>2</v>
      </c>
      <c r="B36" s="23" t="s">
        <v>49</v>
      </c>
      <c r="C36" s="20">
        <v>938000</v>
      </c>
      <c r="D36" s="44" t="s">
        <v>23</v>
      </c>
      <c r="E36" s="25" t="s">
        <v>56</v>
      </c>
      <c r="F36" s="27" t="s">
        <v>49</v>
      </c>
      <c r="G36" s="28"/>
    </row>
    <row r="37" spans="1:7" ht="25.5">
      <c r="A37" s="16">
        <v>3</v>
      </c>
      <c r="B37" s="23" t="s">
        <v>49</v>
      </c>
      <c r="C37" s="20">
        <v>938000</v>
      </c>
      <c r="D37" s="44" t="s">
        <v>23</v>
      </c>
      <c r="E37" s="25" t="s">
        <v>56</v>
      </c>
      <c r="F37" s="27" t="s">
        <v>49</v>
      </c>
      <c r="G37" s="28"/>
    </row>
    <row r="38" spans="1:7" ht="25.5">
      <c r="A38" s="16">
        <v>4</v>
      </c>
      <c r="B38" s="23" t="s">
        <v>49</v>
      </c>
      <c r="C38" s="20">
        <v>299000</v>
      </c>
      <c r="D38" s="44" t="s">
        <v>23</v>
      </c>
      <c r="E38" s="25" t="s">
        <v>56</v>
      </c>
      <c r="F38" s="27" t="s">
        <v>49</v>
      </c>
      <c r="G38" s="28"/>
    </row>
    <row r="39" spans="1:7" ht="25.5">
      <c r="A39" s="16">
        <v>5</v>
      </c>
      <c r="B39" s="23" t="s">
        <v>49</v>
      </c>
      <c r="C39" s="20">
        <v>299000</v>
      </c>
      <c r="D39" s="44" t="s">
        <v>23</v>
      </c>
      <c r="E39" s="25" t="s">
        <v>56</v>
      </c>
      <c r="F39" s="27" t="s">
        <v>49</v>
      </c>
      <c r="G39" s="28"/>
    </row>
    <row r="40" spans="1:7">
      <c r="A40" s="16">
        <v>6</v>
      </c>
      <c r="B40" s="23" t="s">
        <v>57</v>
      </c>
      <c r="C40" s="20" t="s">
        <v>58</v>
      </c>
      <c r="D40" s="44" t="s">
        <v>58</v>
      </c>
      <c r="E40" s="25" t="s">
        <v>58</v>
      </c>
      <c r="F40" s="27"/>
      <c r="G40" s="28"/>
    </row>
    <row r="41" spans="1:7">
      <c r="A41" s="16">
        <v>7</v>
      </c>
      <c r="B41" s="23" t="s">
        <v>57</v>
      </c>
      <c r="C41" s="20" t="s">
        <v>58</v>
      </c>
      <c r="D41" s="44" t="s">
        <v>58</v>
      </c>
      <c r="E41" s="25" t="s">
        <v>58</v>
      </c>
      <c r="F41" s="27"/>
      <c r="G41" s="28"/>
    </row>
    <row r="42" spans="1:7">
      <c r="A42" s="16">
        <v>8</v>
      </c>
      <c r="B42" s="23" t="s">
        <v>57</v>
      </c>
      <c r="C42" s="20" t="s">
        <v>58</v>
      </c>
      <c r="D42" s="44" t="s">
        <v>58</v>
      </c>
      <c r="E42" s="25" t="s">
        <v>58</v>
      </c>
      <c r="F42" s="27"/>
      <c r="G42" s="28"/>
    </row>
    <row r="43" spans="1:7">
      <c r="A43" s="16">
        <v>9</v>
      </c>
      <c r="B43" s="23" t="s">
        <v>57</v>
      </c>
      <c r="C43" s="20" t="s">
        <v>58</v>
      </c>
      <c r="D43" s="44" t="s">
        <v>58</v>
      </c>
      <c r="E43" s="25" t="s">
        <v>58</v>
      </c>
      <c r="F43" s="27"/>
      <c r="G43" s="28"/>
    </row>
    <row r="44" spans="1:7">
      <c r="A44" s="16">
        <v>10</v>
      </c>
      <c r="B44" s="23" t="s">
        <v>57</v>
      </c>
      <c r="C44" s="20" t="s">
        <v>58</v>
      </c>
      <c r="D44" s="44" t="s">
        <v>58</v>
      </c>
      <c r="E44" s="25" t="s">
        <v>58</v>
      </c>
      <c r="F44" s="27"/>
      <c r="G44" s="28"/>
    </row>
    <row r="45" spans="1:7" ht="38.25">
      <c r="A45" s="16">
        <v>11</v>
      </c>
      <c r="B45" s="23" t="s">
        <v>52</v>
      </c>
      <c r="C45" s="48">
        <v>60500</v>
      </c>
      <c r="D45" s="44" t="s">
        <v>23</v>
      </c>
      <c r="E45" s="25" t="s">
        <v>59</v>
      </c>
      <c r="F45" s="46" t="s">
        <v>52</v>
      </c>
      <c r="G45" s="47"/>
    </row>
    <row r="46" spans="1:7" ht="38.25">
      <c r="A46" s="16">
        <v>12</v>
      </c>
      <c r="B46" s="23" t="s">
        <v>52</v>
      </c>
      <c r="C46" s="48">
        <v>55000</v>
      </c>
      <c r="D46" s="44" t="s">
        <v>23</v>
      </c>
      <c r="E46" s="25" t="s">
        <v>59</v>
      </c>
      <c r="F46" s="46" t="s">
        <v>52</v>
      </c>
      <c r="G46" s="47"/>
    </row>
    <row r="48" spans="1:7">
      <c r="A48" s="26" t="s">
        <v>19</v>
      </c>
      <c r="B48" s="26"/>
      <c r="C48" s="26"/>
      <c r="D48" s="26"/>
      <c r="E48" s="26"/>
      <c r="F48" s="26"/>
      <c r="G48" s="26"/>
    </row>
    <row r="49" spans="1:7">
      <c r="A49" s="26"/>
      <c r="B49" s="26"/>
      <c r="C49" s="26"/>
      <c r="D49" s="26"/>
      <c r="E49" s="26"/>
      <c r="F49" s="26"/>
      <c r="G49" s="26"/>
    </row>
    <row r="50" spans="1:7">
      <c r="A50" s="2"/>
      <c r="B50" s="2"/>
      <c r="C50" s="2"/>
      <c r="D50" s="2"/>
      <c r="E50" s="2"/>
      <c r="F50" s="2"/>
      <c r="G50" s="2"/>
    </row>
    <row r="51" spans="1:7" ht="38.25">
      <c r="A51" s="4" t="s">
        <v>8</v>
      </c>
      <c r="B51" s="4" t="s">
        <v>9</v>
      </c>
      <c r="C51" s="4" t="s">
        <v>18</v>
      </c>
      <c r="D51" s="33" t="s">
        <v>17</v>
      </c>
      <c r="E51" s="33"/>
      <c r="F51" s="33"/>
      <c r="G51" s="33"/>
    </row>
    <row r="52" spans="1:7">
      <c r="A52" s="14">
        <v>1</v>
      </c>
      <c r="B52" s="23" t="s">
        <v>49</v>
      </c>
      <c r="C52" s="23" t="s">
        <v>50</v>
      </c>
      <c r="D52" s="40">
        <f>C35+C36+C37+C38+C39</f>
        <v>7413000</v>
      </c>
      <c r="E52" s="40"/>
      <c r="F52" s="40"/>
      <c r="G52" s="40"/>
    </row>
    <row r="53" spans="1:7">
      <c r="A53" s="14">
        <v>2</v>
      </c>
      <c r="B53" s="23" t="s">
        <v>52</v>
      </c>
      <c r="C53" s="23" t="s">
        <v>53</v>
      </c>
      <c r="D53" s="41">
        <f>C45+C46</f>
        <v>115500</v>
      </c>
      <c r="E53" s="42"/>
      <c r="F53" s="42"/>
      <c r="G53" s="43"/>
    </row>
    <row r="54" spans="1:7">
      <c r="A54" s="21"/>
      <c r="B54" s="21"/>
      <c r="C54" s="21"/>
      <c r="D54" s="22"/>
      <c r="E54" s="22"/>
      <c r="F54" s="22"/>
      <c r="G54" s="22"/>
    </row>
    <row r="56" spans="1:7">
      <c r="B56" s="39" t="s">
        <v>25</v>
      </c>
      <c r="C56" s="39"/>
      <c r="D56" s="39"/>
      <c r="E56" s="39"/>
      <c r="F56" s="39"/>
      <c r="G56" s="39"/>
    </row>
    <row r="57" spans="1:7">
      <c r="B57" s="5"/>
      <c r="C57" s="5"/>
      <c r="D57" s="5"/>
      <c r="E57" s="5"/>
      <c r="F57" s="5"/>
      <c r="G57" s="5"/>
    </row>
    <row r="58" spans="1:7">
      <c r="B58" s="26" t="s">
        <v>21</v>
      </c>
      <c r="C58" s="38"/>
      <c r="D58" s="38"/>
      <c r="E58" s="38"/>
      <c r="F58" s="38"/>
    </row>
    <row r="59" spans="1:7">
      <c r="B59" s="38"/>
      <c r="C59" s="38"/>
      <c r="D59" s="38"/>
      <c r="E59" s="38"/>
      <c r="F59" s="38"/>
    </row>
  </sheetData>
  <mergeCells count="28">
    <mergeCell ref="F44:G44"/>
    <mergeCell ref="F45:G45"/>
    <mergeCell ref="F46:G46"/>
    <mergeCell ref="F35:G35"/>
    <mergeCell ref="F36:G36"/>
    <mergeCell ref="F37:G37"/>
    <mergeCell ref="F38:G38"/>
    <mergeCell ref="F39:G39"/>
    <mergeCell ref="F40:G40"/>
    <mergeCell ref="F41:G41"/>
    <mergeCell ref="F42:G42"/>
    <mergeCell ref="F43:G43"/>
    <mergeCell ref="B58:F59"/>
    <mergeCell ref="B56:G56"/>
    <mergeCell ref="A48:G49"/>
    <mergeCell ref="D51:G51"/>
    <mergeCell ref="D52:G52"/>
    <mergeCell ref="D53:G53"/>
    <mergeCell ref="A1:G9"/>
    <mergeCell ref="A24:G24"/>
    <mergeCell ref="D26:E26"/>
    <mergeCell ref="F26:G26"/>
    <mergeCell ref="D27:E27"/>
    <mergeCell ref="F28:G28"/>
    <mergeCell ref="D28:E28"/>
    <mergeCell ref="F27:G27"/>
    <mergeCell ref="F34:G34"/>
    <mergeCell ref="A30:G32"/>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2020-01-30T06:35:05Z</dcterms:modified>
</cp:coreProperties>
</file>