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67" i="1"/>
  <c r="D66"/>
  <c r="D65"/>
  <c r="G26"/>
  <c r="G25"/>
  <c r="G24"/>
  <c r="G23"/>
  <c r="G22"/>
  <c r="G21"/>
  <c r="G20"/>
  <c r="G19"/>
  <c r="G18"/>
  <c r="G17"/>
  <c r="G16"/>
  <c r="G15"/>
  <c r="G14"/>
  <c r="G13"/>
  <c r="G12"/>
  <c r="G11"/>
</calcChain>
</file>

<file path=xl/sharedStrings.xml><?xml version="1.0" encoding="utf-8"?>
<sst xmlns="http://schemas.openxmlformats.org/spreadsheetml/2006/main" count="137" uniqueCount="64">
  <si>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</si>
  <si>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</si>
  <si>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</si>
  <si>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</si>
  <si>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</si>
  <si>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</si>
  <si>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</si>
  <si>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</si>
  <si>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</si>
  <si>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</si>
  <si>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</si>
  <si>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</si>
  <si>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</si>
  <si>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</si>
  <si>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</si>
  <si>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</si>
  <si>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</si>
  <si>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</si>
  <si>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</si>
  <si>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</si>
  <si>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Директора                                                                                                </t>
    </r>
    <r>
      <rPr>
        <sz val="11"/>
        <color rgb="FF000000"/>
        <rFont val="Times New Roman"/>
        <family val="1"/>
        <charset val="204"/>
      </rPr>
      <t>Кодасбаев А.Т.</t>
    </r>
  </si>
  <si>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</si>
  <si>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</si>
  <si>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да</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</si>
  <si>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№П-12
Отдел государственных закупок                                                                                           24 мая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</si>
  <si>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шприц инъекционный трехкомпонентный инсулиновый стерильный однократного применения объемом 1мл
</t>
  </si>
  <si>
    <t>шприц инъекционный трехкомпонентный инсулиновый стерильный однократного применения объемом 1мл
(100 IU) модификация: со съемной иглой 26Gx1/2, 27Gx1/2, 30Gx5/16, 30Gx1/2, с несъемной иглой 30Gx5/16, 30Gx1/2,
31Gx1/2</t>
  </si>
  <si>
    <t>штука</t>
  </si>
  <si>
    <t>скарификатор</t>
  </si>
  <si>
    <t>стерильный центральное копье</t>
  </si>
  <si>
    <t xml:space="preserve">эозин по Лейшману, 1 л </t>
  </si>
  <si>
    <t>литр</t>
  </si>
  <si>
    <t>Азур-Эозин по Романовскому с буфером, 1л (разв.1:20)</t>
  </si>
  <si>
    <t>масло иммерсионое, 100мл. синт.,</t>
  </si>
  <si>
    <t>флакон</t>
  </si>
  <si>
    <t>сульфосалициловая кислота, 0,5кг</t>
  </si>
  <si>
    <t>упаковка</t>
  </si>
  <si>
    <t>азотная кислота ЧДА</t>
  </si>
  <si>
    <t>азотная кислота ЧДА -1 литр</t>
  </si>
  <si>
    <t xml:space="preserve">стекло предметное </t>
  </si>
  <si>
    <t>75*25*1,0 мм с нешлифованными краями</t>
  </si>
  <si>
    <t>наконечник голубой</t>
  </si>
  <si>
    <t>1000-500 мкл. В упаковке 500 штук</t>
  </si>
  <si>
    <t xml:space="preserve">наконечник желтый </t>
  </si>
  <si>
    <t>до 200 мкл., В упаковке 1000 штук</t>
  </si>
  <si>
    <t xml:space="preserve">уксусная кислота ледяная </t>
  </si>
  <si>
    <t>уксусная ледяная 99%. Кислота уксусная ледяная 99,8%. Уксусная кислота (этановая кислота) применяется  в пищевой промышленности, при изготовлении приправ, маринадов, консервов, столового уксуса, уксусной эссенции, в фармацевтике, в производстве лекарственных средств (аспирин, фенацетин); в парфюмерии, как сырье в производстве уксусного ангидрида, ацетилхлорида, монохлоруксусной кислоты, ацетатов, красителей, инсектицидов, как растворитель лаков, коагулянт латекса, как ацетилирующий агент в органическом синтезе, соли уксусной кислоты (Fe, Al, Cr и др.) - протравы при крашении и др.</t>
  </si>
  <si>
    <t>стаканы лабораторные, с делениями высокие: В-1-600 ТС</t>
  </si>
  <si>
    <t>разработан для выполнения большинства химических процедур. Имеет ориентировочную шкалу. Изготовлен из стекла марки ТС. 500 мл</t>
  </si>
  <si>
    <t xml:space="preserve">пробирка микроцентрифужная </t>
  </si>
  <si>
    <t xml:space="preserve">эппендорфа 1,5мл, с дел., №500 </t>
  </si>
  <si>
    <t>камера Горяева</t>
  </si>
  <si>
    <t>стекло покровное 20*20мм №100</t>
  </si>
  <si>
    <t>тест полоски на combina 13</t>
  </si>
  <si>
    <t>тест полоски на combina 13, на 13 параметров</t>
  </si>
  <si>
    <t>ТОО "FinShark"</t>
  </si>
  <si>
    <t>г.Алматы, ул. Грановского, 96</t>
  </si>
  <si>
    <t>21.05.2019г. 14:46</t>
  </si>
  <si>
    <t>ТОО "АИМ Плюс"</t>
  </si>
  <si>
    <t>Алматинская обл. г.Каскелен, ул. А.Байгазиева, 7</t>
  </si>
  <si>
    <t>21.05.2019г. 15:50</t>
  </si>
  <si>
    <t>ТОО "Sivital-Казахстан"</t>
  </si>
  <si>
    <t>г.Алматы, ул. Ратушного, д.64А</t>
  </si>
  <si>
    <t>22.05.2019г. 7:57</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</si>
</sst>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top" wrapText="1"/>
    </xf>
    <xf numFmtId="0" fontId="2" fillId="0" borderId="0" xfId="0" applyFont="1" applyBorder="1" applyAlignment="1">
      <alignment horizontal="left"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xf numFmtId="0" fontId="7" fillId="0" borderId="0" xfId="0" applyFont="1" applyAlignment="1">
      <alignment horizontal="left"/>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4" fontId="6" fillId="0" borderId="1" xfId="0" applyNumberFormat="1"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10"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72"/>
  <sheetViews>
    <sheetView tabSelected="1" view="pageBreakPreview" zoomScale="115" zoomScaleNormal="40" zoomScaleSheetLayoutView="115" zoomScalePageLayoutView="25" workbookViewId="0">
      <selection activeCell="K66" sqref="K66"/>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16" t="s">
        <v>24</v>
      </c>
      <c r="B1" s="17"/>
      <c r="C1" s="17"/>
      <c r="D1" s="17"/>
      <c r="E1" s="17"/>
      <c r="F1" s="17"/>
      <c r="G1" s="17"/>
    </row>
    <row r="2" spans="1:7">
      <c r="A2" s="17"/>
      <c r="B2" s="17"/>
      <c r="C2" s="17"/>
      <c r="D2" s="17"/>
      <c r="E2" s="17"/>
      <c r="F2" s="17"/>
      <c r="G2" s="17"/>
    </row>
    <row r="3" spans="1:7">
      <c r="A3" s="17"/>
      <c r="B3" s="17"/>
      <c r="C3" s="17"/>
      <c r="D3" s="17"/>
      <c r="E3" s="17"/>
      <c r="F3" s="17"/>
      <c r="G3" s="17"/>
    </row>
    <row r="4" spans="1:7">
      <c r="A4" s="17"/>
      <c r="B4" s="17"/>
      <c r="C4" s="17"/>
      <c r="D4" s="17"/>
      <c r="E4" s="17"/>
      <c r="F4" s="17"/>
      <c r="G4" s="17"/>
    </row>
    <row r="5" spans="1:7">
      <c r="A5" s="17"/>
      <c r="B5" s="17"/>
      <c r="C5" s="17"/>
      <c r="D5" s="17"/>
      <c r="E5" s="17"/>
      <c r="F5" s="17"/>
      <c r="G5" s="17"/>
    </row>
    <row r="6" spans="1:7">
      <c r="A6" s="17"/>
      <c r="B6" s="17"/>
      <c r="C6" s="17"/>
      <c r="D6" s="17"/>
      <c r="E6" s="17"/>
      <c r="F6" s="17"/>
      <c r="G6" s="17"/>
    </row>
    <row r="7" spans="1:7">
      <c r="A7" s="17"/>
      <c r="B7" s="17"/>
      <c r="C7" s="17"/>
      <c r="D7" s="17"/>
      <c r="E7" s="17"/>
      <c r="F7" s="17"/>
      <c r="G7" s="17"/>
    </row>
    <row r="8" spans="1:7">
      <c r="A8" s="17"/>
      <c r="B8" s="17"/>
      <c r="C8" s="17"/>
      <c r="D8" s="17"/>
      <c r="E8" s="17"/>
      <c r="F8" s="17"/>
      <c r="G8" s="17"/>
    </row>
    <row r="9" spans="1:7">
      <c r="A9" s="17"/>
      <c r="B9" s="17"/>
      <c r="C9" s="17"/>
      <c r="D9" s="17"/>
      <c r="E9" s="17"/>
      <c r="F9" s="17"/>
      <c r="G9" s="17"/>
    </row>
    <row r="10" spans="1:7" ht="42">
      <c r="A10" s="8" t="s">
        <v>0</v>
      </c>
      <c r="B10" s="8" t="s">
        <v>1</v>
      </c>
      <c r="C10" s="8" t="s">
        <v>2</v>
      </c>
      <c r="D10" s="9" t="s">
        <v>3</v>
      </c>
      <c r="E10" s="9" t="s">
        <v>4</v>
      </c>
      <c r="F10" s="8" t="s">
        <v>5</v>
      </c>
      <c r="G10" s="8" t="s">
        <v>6</v>
      </c>
    </row>
    <row r="11" spans="1:7" ht="78.75">
      <c r="A11" s="8">
        <v>1</v>
      </c>
      <c r="B11" s="4" t="s">
        <v>25</v>
      </c>
      <c r="C11" s="4" t="s">
        <v>26</v>
      </c>
      <c r="D11" s="4" t="s">
        <v>27</v>
      </c>
      <c r="E11" s="4">
        <v>10000</v>
      </c>
      <c r="F11" s="10">
        <v>16.46</v>
      </c>
      <c r="G11" s="10">
        <f t="shared" ref="G11:G26" si="0">E11*F11</f>
        <v>164600</v>
      </c>
    </row>
    <row r="12" spans="1:7">
      <c r="A12" s="8">
        <v>2</v>
      </c>
      <c r="B12" s="4" t="s">
        <v>28</v>
      </c>
      <c r="C12" s="4" t="s">
        <v>29</v>
      </c>
      <c r="D12" s="4" t="s">
        <v>27</v>
      </c>
      <c r="E12" s="4">
        <v>8000</v>
      </c>
      <c r="F12" s="10">
        <v>10</v>
      </c>
      <c r="G12" s="10">
        <f t="shared" si="0"/>
        <v>80000</v>
      </c>
    </row>
    <row r="13" spans="1:7">
      <c r="A13" s="8">
        <v>3</v>
      </c>
      <c r="B13" s="4" t="s">
        <v>30</v>
      </c>
      <c r="C13" s="4" t="s">
        <v>30</v>
      </c>
      <c r="D13" s="4" t="s">
        <v>31</v>
      </c>
      <c r="E13" s="4">
        <v>5</v>
      </c>
      <c r="F13" s="10">
        <v>3500</v>
      </c>
      <c r="G13" s="10">
        <f t="shared" si="0"/>
        <v>17500</v>
      </c>
    </row>
    <row r="14" spans="1:7" ht="22.5">
      <c r="A14" s="8">
        <v>4</v>
      </c>
      <c r="B14" s="4" t="s">
        <v>32</v>
      </c>
      <c r="C14" s="4" t="s">
        <v>32</v>
      </c>
      <c r="D14" s="4" t="s">
        <v>31</v>
      </c>
      <c r="E14" s="4">
        <v>2</v>
      </c>
      <c r="F14" s="10">
        <v>5000</v>
      </c>
      <c r="G14" s="10">
        <f t="shared" si="0"/>
        <v>10000</v>
      </c>
    </row>
    <row r="15" spans="1:7" ht="22.5">
      <c r="A15" s="8">
        <v>5</v>
      </c>
      <c r="B15" s="4" t="s">
        <v>33</v>
      </c>
      <c r="C15" s="4" t="s">
        <v>33</v>
      </c>
      <c r="D15" s="4" t="s">
        <v>34</v>
      </c>
      <c r="E15" s="4">
        <v>1</v>
      </c>
      <c r="F15" s="10">
        <v>2400</v>
      </c>
      <c r="G15" s="10">
        <f t="shared" si="0"/>
        <v>2400</v>
      </c>
    </row>
    <row r="16" spans="1:7" ht="22.5">
      <c r="A16" s="8">
        <v>6</v>
      </c>
      <c r="B16" s="4" t="s">
        <v>35</v>
      </c>
      <c r="C16" s="4" t="s">
        <v>35</v>
      </c>
      <c r="D16" s="4" t="s">
        <v>36</v>
      </c>
      <c r="E16" s="4">
        <v>1</v>
      </c>
      <c r="F16" s="10">
        <v>8000</v>
      </c>
      <c r="G16" s="10">
        <f t="shared" si="0"/>
        <v>8000</v>
      </c>
    </row>
    <row r="17" spans="1:7">
      <c r="A17" s="8">
        <v>7</v>
      </c>
      <c r="B17" s="4" t="s">
        <v>37</v>
      </c>
      <c r="C17" s="4" t="s">
        <v>38</v>
      </c>
      <c r="D17" s="4" t="s">
        <v>34</v>
      </c>
      <c r="E17" s="4">
        <v>1</v>
      </c>
      <c r="F17" s="10">
        <v>3000</v>
      </c>
      <c r="G17" s="10">
        <f t="shared" si="0"/>
        <v>3000</v>
      </c>
    </row>
    <row r="18" spans="1:7">
      <c r="A18" s="8">
        <v>8</v>
      </c>
      <c r="B18" s="4" t="s">
        <v>39</v>
      </c>
      <c r="C18" s="4" t="s">
        <v>40</v>
      </c>
      <c r="D18" s="4" t="s">
        <v>27</v>
      </c>
      <c r="E18" s="4">
        <v>1000</v>
      </c>
      <c r="F18" s="10">
        <v>23</v>
      </c>
      <c r="G18" s="10">
        <f t="shared" si="0"/>
        <v>23000</v>
      </c>
    </row>
    <row r="19" spans="1:7">
      <c r="A19" s="8">
        <v>9</v>
      </c>
      <c r="B19" s="4" t="s">
        <v>41</v>
      </c>
      <c r="C19" s="4" t="s">
        <v>42</v>
      </c>
      <c r="D19" s="4" t="s">
        <v>36</v>
      </c>
      <c r="E19" s="4">
        <v>4</v>
      </c>
      <c r="F19" s="10">
        <v>3500</v>
      </c>
      <c r="G19" s="10">
        <f t="shared" si="0"/>
        <v>14000</v>
      </c>
    </row>
    <row r="20" spans="1:7">
      <c r="A20" s="8">
        <v>10</v>
      </c>
      <c r="B20" s="4" t="s">
        <v>43</v>
      </c>
      <c r="C20" s="4" t="s">
        <v>44</v>
      </c>
      <c r="D20" s="4" t="s">
        <v>36</v>
      </c>
      <c r="E20" s="4">
        <v>10</v>
      </c>
      <c r="F20" s="10">
        <v>3500</v>
      </c>
      <c r="G20" s="10">
        <f t="shared" si="0"/>
        <v>35000</v>
      </c>
    </row>
    <row r="21" spans="1:7" ht="157.5">
      <c r="A21" s="8">
        <v>11</v>
      </c>
      <c r="B21" s="4" t="s">
        <v>45</v>
      </c>
      <c r="C21" s="4" t="s">
        <v>46</v>
      </c>
      <c r="D21" s="4" t="s">
        <v>31</v>
      </c>
      <c r="E21" s="4">
        <v>1</v>
      </c>
      <c r="F21" s="10">
        <v>2000</v>
      </c>
      <c r="G21" s="10">
        <f t="shared" si="0"/>
        <v>2000</v>
      </c>
    </row>
    <row r="22" spans="1:7" ht="33.75">
      <c r="A22" s="8">
        <v>12</v>
      </c>
      <c r="B22" s="4" t="s">
        <v>47</v>
      </c>
      <c r="C22" s="4" t="s">
        <v>48</v>
      </c>
      <c r="D22" s="4" t="s">
        <v>27</v>
      </c>
      <c r="E22" s="4">
        <v>1</v>
      </c>
      <c r="F22" s="10">
        <v>1500</v>
      </c>
      <c r="G22" s="10">
        <f t="shared" si="0"/>
        <v>1500</v>
      </c>
    </row>
    <row r="23" spans="1:7" ht="22.5">
      <c r="A23" s="8">
        <v>13</v>
      </c>
      <c r="B23" s="4" t="s">
        <v>49</v>
      </c>
      <c r="C23" s="4" t="s">
        <v>50</v>
      </c>
      <c r="D23" s="4" t="s">
        <v>36</v>
      </c>
      <c r="E23" s="4">
        <v>6</v>
      </c>
      <c r="F23" s="10">
        <v>3000</v>
      </c>
      <c r="G23" s="10">
        <f t="shared" si="0"/>
        <v>18000</v>
      </c>
    </row>
    <row r="24" spans="1:7">
      <c r="A24" s="8">
        <v>14</v>
      </c>
      <c r="B24" s="4" t="s">
        <v>51</v>
      </c>
      <c r="C24" s="4" t="s">
        <v>51</v>
      </c>
      <c r="D24" s="4" t="s">
        <v>27</v>
      </c>
      <c r="E24" s="4">
        <v>1</v>
      </c>
      <c r="F24" s="10">
        <v>8778</v>
      </c>
      <c r="G24" s="10">
        <f t="shared" si="0"/>
        <v>8778</v>
      </c>
    </row>
    <row r="25" spans="1:7" ht="22.5">
      <c r="A25" s="8">
        <v>15</v>
      </c>
      <c r="B25" s="4" t="s">
        <v>52</v>
      </c>
      <c r="C25" s="4" t="s">
        <v>52</v>
      </c>
      <c r="D25" s="4" t="s">
        <v>36</v>
      </c>
      <c r="E25" s="4">
        <v>10</v>
      </c>
      <c r="F25" s="10">
        <v>3500</v>
      </c>
      <c r="G25" s="10">
        <f t="shared" si="0"/>
        <v>35000</v>
      </c>
    </row>
    <row r="26" spans="1:7">
      <c r="A26" s="8">
        <v>16</v>
      </c>
      <c r="B26" s="4" t="s">
        <v>53</v>
      </c>
      <c r="C26" s="4" t="s">
        <v>54</v>
      </c>
      <c r="D26" s="4" t="s">
        <v>36</v>
      </c>
      <c r="E26" s="4">
        <v>20</v>
      </c>
      <c r="F26" s="10">
        <v>14400</v>
      </c>
      <c r="G26" s="10">
        <f t="shared" si="0"/>
        <v>288000</v>
      </c>
    </row>
    <row r="27" spans="1:7">
      <c r="A27" s="27"/>
      <c r="B27" s="28"/>
      <c r="C27" s="28"/>
      <c r="D27" s="28"/>
      <c r="E27" s="28"/>
      <c r="F27" s="29"/>
      <c r="G27" s="29"/>
    </row>
    <row r="28" spans="1:7">
      <c r="A28" s="18" t="s">
        <v>7</v>
      </c>
      <c r="B28" s="18"/>
      <c r="C28" s="18"/>
      <c r="D28" s="18"/>
      <c r="E28" s="18"/>
      <c r="F28" s="18"/>
      <c r="G28" s="18"/>
    </row>
    <row r="30" spans="1:7" ht="38.25">
      <c r="A30" s="7" t="s">
        <v>8</v>
      </c>
      <c r="B30" s="5" t="s">
        <v>9</v>
      </c>
      <c r="C30" s="5" t="s">
        <v>10</v>
      </c>
      <c r="D30" s="19" t="s">
        <v>21</v>
      </c>
      <c r="E30" s="19"/>
      <c r="F30" s="20" t="s">
        <v>11</v>
      </c>
      <c r="G30" s="20"/>
    </row>
    <row r="31" spans="1:7">
      <c r="A31" s="11">
        <v>1</v>
      </c>
      <c r="B31" s="12" t="s">
        <v>55</v>
      </c>
      <c r="C31" s="12" t="s">
        <v>56</v>
      </c>
      <c r="D31" s="21" t="s">
        <v>57</v>
      </c>
      <c r="E31" s="22"/>
      <c r="F31" s="30"/>
      <c r="G31" s="31"/>
    </row>
    <row r="32" spans="1:7" ht="25.5">
      <c r="A32" s="11">
        <v>2</v>
      </c>
      <c r="B32" s="12" t="s">
        <v>58</v>
      </c>
      <c r="C32" s="12" t="s">
        <v>59</v>
      </c>
      <c r="D32" s="21" t="s">
        <v>60</v>
      </c>
      <c r="E32" s="22"/>
      <c r="F32" s="30"/>
      <c r="G32" s="31"/>
    </row>
    <row r="33" spans="1:7">
      <c r="A33" s="11">
        <v>3</v>
      </c>
      <c r="B33" s="12" t="s">
        <v>61</v>
      </c>
      <c r="C33" s="12" t="s">
        <v>62</v>
      </c>
      <c r="D33" s="21" t="s">
        <v>63</v>
      </c>
      <c r="E33" s="22"/>
      <c r="F33" s="23"/>
      <c r="G33" s="24"/>
    </row>
    <row r="35" spans="1:7">
      <c r="A35" s="14" t="s">
        <v>12</v>
      </c>
      <c r="B35" s="14"/>
      <c r="C35" s="14"/>
      <c r="D35" s="14"/>
      <c r="E35" s="14"/>
      <c r="F35" s="14"/>
      <c r="G35" s="14"/>
    </row>
    <row r="36" spans="1:7">
      <c r="A36" s="14"/>
      <c r="B36" s="14"/>
      <c r="C36" s="14"/>
      <c r="D36" s="14"/>
      <c r="E36" s="14"/>
      <c r="F36" s="14"/>
      <c r="G36" s="14"/>
    </row>
    <row r="37" spans="1:7">
      <c r="A37" s="14"/>
      <c r="B37" s="14"/>
      <c r="C37" s="14"/>
      <c r="D37" s="14"/>
      <c r="E37" s="14"/>
      <c r="F37" s="14"/>
      <c r="G37" s="14"/>
    </row>
    <row r="39" spans="1:7" ht="25.5">
      <c r="A39" s="2" t="s">
        <v>0</v>
      </c>
      <c r="B39" s="2" t="s">
        <v>13</v>
      </c>
      <c r="C39" s="2" t="s">
        <v>14</v>
      </c>
      <c r="D39" s="15" t="s">
        <v>16</v>
      </c>
      <c r="E39" s="15"/>
      <c r="F39" s="15" t="s">
        <v>15</v>
      </c>
      <c r="G39" s="15"/>
    </row>
    <row r="40" spans="1:7">
      <c r="A40" s="32">
        <v>1</v>
      </c>
      <c r="B40" s="13"/>
      <c r="C40" s="32"/>
      <c r="D40" s="33"/>
      <c r="E40" s="34"/>
      <c r="F40" s="33"/>
      <c r="G40" s="34"/>
    </row>
    <row r="41" spans="1:7">
      <c r="A41" s="32">
        <v>2</v>
      </c>
      <c r="B41" s="12" t="s">
        <v>55</v>
      </c>
      <c r="C41" s="35">
        <v>52000</v>
      </c>
      <c r="D41" s="36" t="s">
        <v>23</v>
      </c>
      <c r="E41" s="37"/>
      <c r="F41" s="36" t="s">
        <v>55</v>
      </c>
      <c r="G41" s="37"/>
    </row>
    <row r="42" spans="1:7">
      <c r="A42" s="32">
        <v>3</v>
      </c>
      <c r="B42" s="32" t="s">
        <v>58</v>
      </c>
      <c r="C42" s="35">
        <v>5800</v>
      </c>
      <c r="D42" s="36" t="s">
        <v>23</v>
      </c>
      <c r="E42" s="37"/>
      <c r="F42" s="36" t="s">
        <v>58</v>
      </c>
      <c r="G42" s="37"/>
    </row>
    <row r="43" spans="1:7">
      <c r="A43" s="38">
        <v>4</v>
      </c>
      <c r="B43" s="12" t="s">
        <v>55</v>
      </c>
      <c r="C43" s="35">
        <v>7400</v>
      </c>
      <c r="D43" s="36" t="s">
        <v>23</v>
      </c>
      <c r="E43" s="37"/>
      <c r="F43" s="40" t="s">
        <v>58</v>
      </c>
      <c r="G43" s="41"/>
    </row>
    <row r="44" spans="1:7">
      <c r="A44" s="39"/>
      <c r="B44" s="12" t="s">
        <v>58</v>
      </c>
      <c r="C44" s="35">
        <v>4140</v>
      </c>
      <c r="D44" s="36" t="s">
        <v>23</v>
      </c>
      <c r="E44" s="37"/>
      <c r="F44" s="42"/>
      <c r="G44" s="43"/>
    </row>
    <row r="45" spans="1:7">
      <c r="A45" s="38">
        <v>5</v>
      </c>
      <c r="B45" s="12" t="s">
        <v>55</v>
      </c>
      <c r="C45" s="35">
        <v>1750</v>
      </c>
      <c r="D45" s="36" t="s">
        <v>23</v>
      </c>
      <c r="E45" s="37"/>
      <c r="F45" s="40" t="s">
        <v>58</v>
      </c>
      <c r="G45" s="41"/>
    </row>
    <row r="46" spans="1:7">
      <c r="A46" s="39"/>
      <c r="B46" s="12" t="s">
        <v>58</v>
      </c>
      <c r="C46" s="35">
        <v>610</v>
      </c>
      <c r="D46" s="36" t="s">
        <v>23</v>
      </c>
      <c r="E46" s="37"/>
      <c r="F46" s="42"/>
      <c r="G46" s="43"/>
    </row>
    <row r="47" spans="1:7">
      <c r="A47" s="32">
        <v>6</v>
      </c>
      <c r="B47" s="12" t="s">
        <v>55</v>
      </c>
      <c r="C47" s="35">
        <v>7990</v>
      </c>
      <c r="D47" s="36" t="s">
        <v>23</v>
      </c>
      <c r="E47" s="37"/>
      <c r="F47" s="36" t="s">
        <v>55</v>
      </c>
      <c r="G47" s="37"/>
    </row>
    <row r="48" spans="1:7">
      <c r="A48" s="32">
        <v>7</v>
      </c>
      <c r="B48" s="13"/>
      <c r="C48" s="35"/>
      <c r="D48" s="36"/>
      <c r="E48" s="37"/>
      <c r="F48" s="36"/>
      <c r="G48" s="37"/>
    </row>
    <row r="49" spans="1:7">
      <c r="A49" s="32">
        <v>8</v>
      </c>
      <c r="B49" s="12" t="s">
        <v>55</v>
      </c>
      <c r="C49" s="35">
        <v>10000</v>
      </c>
      <c r="D49" s="36" t="s">
        <v>23</v>
      </c>
      <c r="E49" s="37"/>
      <c r="F49" s="36" t="s">
        <v>55</v>
      </c>
      <c r="G49" s="37"/>
    </row>
    <row r="50" spans="1:7">
      <c r="A50" s="32">
        <v>9</v>
      </c>
      <c r="B50" s="32" t="s">
        <v>58</v>
      </c>
      <c r="C50" s="35">
        <v>7060</v>
      </c>
      <c r="D50" s="36" t="s">
        <v>23</v>
      </c>
      <c r="E50" s="37"/>
      <c r="F50" s="36" t="s">
        <v>58</v>
      </c>
      <c r="G50" s="37"/>
    </row>
    <row r="51" spans="1:7">
      <c r="A51" s="32">
        <v>10</v>
      </c>
      <c r="B51" s="32" t="s">
        <v>58</v>
      </c>
      <c r="C51" s="35">
        <v>12600</v>
      </c>
      <c r="D51" s="36" t="s">
        <v>23</v>
      </c>
      <c r="E51" s="37"/>
      <c r="F51" s="36" t="s">
        <v>58</v>
      </c>
      <c r="G51" s="37"/>
    </row>
    <row r="52" spans="1:7">
      <c r="A52" s="32">
        <v>11</v>
      </c>
      <c r="B52" s="13"/>
      <c r="C52" s="35"/>
      <c r="D52" s="36"/>
      <c r="E52" s="37"/>
      <c r="F52" s="36"/>
      <c r="G52" s="37"/>
    </row>
    <row r="53" spans="1:7">
      <c r="A53" s="32">
        <v>12</v>
      </c>
      <c r="B53" s="12" t="s">
        <v>55</v>
      </c>
      <c r="C53" s="35">
        <v>1400</v>
      </c>
      <c r="D53" s="36" t="s">
        <v>23</v>
      </c>
      <c r="E53" s="37"/>
      <c r="F53" s="36" t="s">
        <v>55</v>
      </c>
      <c r="G53" s="37"/>
    </row>
    <row r="54" spans="1:7">
      <c r="A54" s="38">
        <v>13</v>
      </c>
      <c r="B54" s="12" t="s">
        <v>55</v>
      </c>
      <c r="C54" s="35">
        <v>10980</v>
      </c>
      <c r="D54" s="36" t="s">
        <v>23</v>
      </c>
      <c r="E54" s="37"/>
      <c r="F54" s="40" t="s">
        <v>58</v>
      </c>
      <c r="G54" s="41"/>
    </row>
    <row r="55" spans="1:7">
      <c r="A55" s="39"/>
      <c r="B55" s="12" t="s">
        <v>58</v>
      </c>
      <c r="C55" s="35">
        <v>8760</v>
      </c>
      <c r="D55" s="36" t="s">
        <v>23</v>
      </c>
      <c r="E55" s="37"/>
      <c r="F55" s="42"/>
      <c r="G55" s="43"/>
    </row>
    <row r="56" spans="1:7">
      <c r="A56" s="38">
        <v>14</v>
      </c>
      <c r="B56" s="12" t="s">
        <v>55</v>
      </c>
      <c r="C56" s="35">
        <v>6500</v>
      </c>
      <c r="D56" s="36" t="s">
        <v>23</v>
      </c>
      <c r="E56" s="37"/>
      <c r="F56" s="40" t="s">
        <v>58</v>
      </c>
      <c r="G56" s="41"/>
    </row>
    <row r="57" spans="1:7">
      <c r="A57" s="39"/>
      <c r="B57" s="12" t="s">
        <v>58</v>
      </c>
      <c r="C57" s="35">
        <v>3500</v>
      </c>
      <c r="D57" s="36" t="s">
        <v>23</v>
      </c>
      <c r="E57" s="37"/>
      <c r="F57" s="42"/>
      <c r="G57" s="43"/>
    </row>
    <row r="58" spans="1:7">
      <c r="A58" s="32">
        <v>15</v>
      </c>
      <c r="B58" s="12" t="s">
        <v>55</v>
      </c>
      <c r="C58" s="35">
        <v>3500</v>
      </c>
      <c r="D58" s="36" t="s">
        <v>23</v>
      </c>
      <c r="E58" s="37"/>
      <c r="F58" s="36" t="s">
        <v>55</v>
      </c>
      <c r="G58" s="37"/>
    </row>
    <row r="59" spans="1:7">
      <c r="A59" s="32">
        <v>16</v>
      </c>
      <c r="B59" s="32" t="s">
        <v>61</v>
      </c>
      <c r="C59" s="35">
        <v>288000</v>
      </c>
      <c r="D59" s="36" t="s">
        <v>23</v>
      </c>
      <c r="E59" s="37"/>
      <c r="F59" s="36" t="s">
        <v>61</v>
      </c>
      <c r="G59" s="37"/>
    </row>
    <row r="61" spans="1:7">
      <c r="A61" s="14" t="s">
        <v>19</v>
      </c>
      <c r="B61" s="14"/>
      <c r="C61" s="14"/>
      <c r="D61" s="14"/>
      <c r="E61" s="14"/>
      <c r="F61" s="14"/>
      <c r="G61" s="14"/>
    </row>
    <row r="62" spans="1:7">
      <c r="A62" s="14"/>
      <c r="B62" s="14"/>
      <c r="C62" s="14"/>
      <c r="D62" s="14"/>
      <c r="E62" s="14"/>
      <c r="F62" s="14"/>
      <c r="G62" s="14"/>
    </row>
    <row r="63" spans="1:7">
      <c r="A63" s="3"/>
      <c r="B63" s="3"/>
      <c r="C63" s="3"/>
      <c r="D63" s="3"/>
      <c r="E63" s="3"/>
      <c r="F63" s="3"/>
      <c r="G63" s="3"/>
    </row>
    <row r="64" spans="1:7" ht="38.25">
      <c r="A64" s="5" t="s">
        <v>8</v>
      </c>
      <c r="B64" s="5" t="s">
        <v>9</v>
      </c>
      <c r="C64" s="5" t="s">
        <v>18</v>
      </c>
      <c r="D64" s="20" t="s">
        <v>17</v>
      </c>
      <c r="E64" s="20"/>
      <c r="F64" s="20"/>
      <c r="G64" s="20"/>
    </row>
    <row r="65" spans="1:7">
      <c r="A65" s="12">
        <v>1</v>
      </c>
      <c r="B65" s="12" t="s">
        <v>55</v>
      </c>
      <c r="C65" s="12" t="s">
        <v>56</v>
      </c>
      <c r="D65" s="44">
        <f>C41+C47+C49+C53+C58</f>
        <v>74890</v>
      </c>
      <c r="E65" s="45"/>
      <c r="F65" s="45"/>
      <c r="G65" s="24"/>
    </row>
    <row r="66" spans="1:7" ht="25.5">
      <c r="A66" s="12">
        <v>2</v>
      </c>
      <c r="B66" s="12" t="s">
        <v>58</v>
      </c>
      <c r="C66" s="12" t="s">
        <v>59</v>
      </c>
      <c r="D66" s="44">
        <f>C42+C44+C46+C50+C51+C55+C57</f>
        <v>42470</v>
      </c>
      <c r="E66" s="45"/>
      <c r="F66" s="45"/>
      <c r="G66" s="24"/>
    </row>
    <row r="67" spans="1:7">
      <c r="A67" s="12">
        <v>3</v>
      </c>
      <c r="B67" s="12" t="s">
        <v>61</v>
      </c>
      <c r="C67" s="12" t="s">
        <v>62</v>
      </c>
      <c r="D67" s="44">
        <f>C59</f>
        <v>288000</v>
      </c>
      <c r="E67" s="45"/>
      <c r="F67" s="45"/>
      <c r="G67" s="24"/>
    </row>
    <row r="69" spans="1:7">
      <c r="B69" s="26" t="s">
        <v>20</v>
      </c>
      <c r="C69" s="26"/>
      <c r="D69" s="26"/>
      <c r="E69" s="26"/>
      <c r="F69" s="26"/>
      <c r="G69" s="26"/>
    </row>
    <row r="70" spans="1:7">
      <c r="B70" s="6"/>
      <c r="C70" s="6"/>
      <c r="D70" s="6"/>
      <c r="E70" s="6"/>
      <c r="F70" s="6"/>
      <c r="G70" s="6"/>
    </row>
    <row r="71" spans="1:7">
      <c r="B71" s="14" t="s">
        <v>22</v>
      </c>
      <c r="C71" s="25"/>
      <c r="D71" s="25"/>
      <c r="E71" s="25"/>
      <c r="F71" s="25"/>
    </row>
    <row r="72" spans="1:7">
      <c r="B72" s="25"/>
      <c r="C72" s="25"/>
      <c r="D72" s="25"/>
      <c r="E72" s="25"/>
      <c r="F72" s="25"/>
    </row>
  </sheetData>
  <mergeCells count="60">
    <mergeCell ref="A45:A46"/>
    <mergeCell ref="D46:E46"/>
    <mergeCell ref="F45:G46"/>
    <mergeCell ref="A43:A44"/>
    <mergeCell ref="D44:E44"/>
    <mergeCell ref="F43:G44"/>
    <mergeCell ref="A56:A57"/>
    <mergeCell ref="D57:E57"/>
    <mergeCell ref="F56:G57"/>
    <mergeCell ref="A54:A55"/>
    <mergeCell ref="D55:E55"/>
    <mergeCell ref="F54:G55"/>
    <mergeCell ref="F59:G59"/>
    <mergeCell ref="F52:G52"/>
    <mergeCell ref="F53:G53"/>
    <mergeCell ref="F58:G58"/>
    <mergeCell ref="F47:G47"/>
    <mergeCell ref="F48:G48"/>
    <mergeCell ref="F49:G49"/>
    <mergeCell ref="F50:G50"/>
    <mergeCell ref="F51:G51"/>
    <mergeCell ref="F40:G40"/>
    <mergeCell ref="F41:G41"/>
    <mergeCell ref="F42:G42"/>
    <mergeCell ref="D59:E59"/>
    <mergeCell ref="D52:E52"/>
    <mergeCell ref="D53:E53"/>
    <mergeCell ref="D54:E54"/>
    <mergeCell ref="D56:E56"/>
    <mergeCell ref="D58:E58"/>
    <mergeCell ref="D47:E47"/>
    <mergeCell ref="D48:E48"/>
    <mergeCell ref="D49:E49"/>
    <mergeCell ref="D50:E50"/>
    <mergeCell ref="D51:E51"/>
    <mergeCell ref="D40:E40"/>
    <mergeCell ref="D41:E41"/>
    <mergeCell ref="D42:E42"/>
    <mergeCell ref="D43:E43"/>
    <mergeCell ref="D45:E45"/>
    <mergeCell ref="B71:F72"/>
    <mergeCell ref="B69:G69"/>
    <mergeCell ref="A61:G62"/>
    <mergeCell ref="D64:G64"/>
    <mergeCell ref="D65:G65"/>
    <mergeCell ref="D66:G66"/>
    <mergeCell ref="D67:G67"/>
    <mergeCell ref="A35:G37"/>
    <mergeCell ref="D39:E39"/>
    <mergeCell ref="F39:G39"/>
    <mergeCell ref="A1:G9"/>
    <mergeCell ref="A28:G28"/>
    <mergeCell ref="D30:E30"/>
    <mergeCell ref="F30:G30"/>
    <mergeCell ref="D33:E33"/>
    <mergeCell ref="F33:G33"/>
    <mergeCell ref="D31:E31"/>
    <mergeCell ref="F31:G31"/>
    <mergeCell ref="D32:E32"/>
    <mergeCell ref="F32:G32"/>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2019-05-27T04:50:45Z</dcterms:modified>
</cp:coreProperties>
</file>