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48" i="1"/>
  <c r="D47"/>
  <c r="D46"/>
  <c r="G18" l="1"/>
  <c r="G17"/>
  <c r="G16"/>
  <c r="G15"/>
  <c r="G14"/>
  <c r="G13"/>
  <c r="G12"/>
  <c r="G11"/>
</calcChain>
</file>

<file path=xl/sharedStrings.xml><?xml version="1.0" encoding="utf-8"?>
<sst xmlns="http://schemas.openxmlformats.org/spreadsheetml/2006/main" count="103" uniqueCount="61">
  <si>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</si>
  <si>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</si>
  <si>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</si>
  <si>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</si>
  <si>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</si>
  <si>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</si>
  <si>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</si>
  <si>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</si>
  <si>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</si>
  <si>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</si>
  <si>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</si>
  <si>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</si>
  <si>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</si>
  <si>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</si>
  <si>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</si>
  <si>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</si>
  <si>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</si>
  <si>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</si>
  <si>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</si>
  <si>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</si>
  <si>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t>да</t>
  </si>
  <si>
    <t>Торговое наименование</t>
  </si>
  <si>
    <t>Победитель или причина несоответствия</t>
  </si>
  <si>
    <t>заявки не поступали</t>
  </si>
  <si>
    <t>-</t>
  </si>
  <si>
    <t>Осельтамивир</t>
  </si>
  <si>
    <t xml:space="preserve">Капсулы 75 мг </t>
  </si>
  <si>
    <t>капсула</t>
  </si>
  <si>
    <t>упаковка</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</si>
  <si>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</si>
  <si>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</si>
  <si>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№П-15
Отдел государственных закупок                                                                                           10 апреля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</si>
  <si>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Железа сульфат, кислота аскорбиновая</t>
  </si>
  <si>
    <t xml:space="preserve">Таблетки, покрытые оболочкой </t>
  </si>
  <si>
    <t>таблетка</t>
  </si>
  <si>
    <t>Беродуал</t>
  </si>
  <si>
    <t>Раствор для ингаляций 20 мл №1</t>
  </si>
  <si>
    <t>флакон</t>
  </si>
  <si>
    <t>Железа полиизомальтозат</t>
  </si>
  <si>
    <t>Таблетки жевательные100 мг №30</t>
  </si>
  <si>
    <t>Калия хлорид 7,45% 100мл стерильная</t>
  </si>
  <si>
    <t>калия хлорид 7,45% 100мл стерильная</t>
  </si>
  <si>
    <t>Мундштуки одноразовые</t>
  </si>
  <si>
    <t xml:space="preserve">мундштук представляет из себя картонную трубку. наружная поверхность мундштука гладкая, не ламинированная. такая поверхность препятствует прилипанию мундштука к губам пациента при проведении обследований. Размер: 120мм*27мм*1мм. в комплекте 100 штук. </t>
  </si>
  <si>
    <t>Альбумин</t>
  </si>
  <si>
    <t>Раствор для инфузий 10% 50 мл №1</t>
  </si>
  <si>
    <t>Раствор для инфузий 20% 100 мл №1</t>
  </si>
  <si>
    <t>ТОО "КФК Медсервис Плюс"</t>
  </si>
  <si>
    <t>г.Алматы, ул. Маметовой, 54</t>
  </si>
  <si>
    <t>07.04.2020г. 11:34</t>
  </si>
  <si>
    <t>ТОО "Inkar"</t>
  </si>
  <si>
    <t>г.Алматы, ул. Маметовой, д.404/67</t>
  </si>
  <si>
    <t>07.04.2020г. 12:50</t>
  </si>
  <si>
    <t>ТОО "S&amp;P PHARMA HOLDING"</t>
  </si>
  <si>
    <t>г.Алматы, мкр. Акжар, ул. Даулеткерея, 57А</t>
  </si>
  <si>
    <t>07.04.2020г. 15:30</t>
  </si>
  <si>
    <t>ТОО "S&amp;P PHARMA HOLDING", Казахстан</t>
  </si>
  <si>
    <t>Лек Фармасьютикалс д.д., Словения</t>
  </si>
  <si>
    <t>ООО "БИОФАРМА ПЛАЗМА", Украина</t>
  </si>
  <si>
    <t>АО "Фармасинтез"</t>
  </si>
  <si>
    <t>Институт де Ангели С.Р.Л., Италия</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</si>
</sst>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top" wrapText="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8" fillId="0" borderId="1"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53"/>
  <sheetViews>
    <sheetView tabSelected="1" view="pageBreakPreview" topLeftCell="A37" zoomScale="115" zoomScaleNormal="40" zoomScaleSheetLayoutView="115" zoomScalePageLayoutView="25" workbookViewId="0">
      <selection activeCell="K48" sqref="K48"/>
    </sheetView>
  </sheetViews>
  <sheetFormatPr defaultRowHeight="1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c r="A1" s="40" t="s">
        <v>31</v>
      </c>
      <c r="B1" s="41"/>
      <c r="C1" s="41"/>
      <c r="D1" s="41"/>
      <c r="E1" s="41"/>
      <c r="F1" s="41"/>
      <c r="G1" s="41"/>
    </row>
    <row r="2" spans="1:7">
      <c r="A2" s="41"/>
      <c r="B2" s="41"/>
      <c r="C2" s="41"/>
      <c r="D2" s="41"/>
      <c r="E2" s="41"/>
      <c r="F2" s="41"/>
      <c r="G2" s="41"/>
    </row>
    <row r="3" spans="1:7">
      <c r="A3" s="41"/>
      <c r="B3" s="41"/>
      <c r="C3" s="41"/>
      <c r="D3" s="41"/>
      <c r="E3" s="41"/>
      <c r="F3" s="41"/>
      <c r="G3" s="41"/>
    </row>
    <row r="4" spans="1:7">
      <c r="A4" s="41"/>
      <c r="B4" s="41"/>
      <c r="C4" s="41"/>
      <c r="D4" s="41"/>
      <c r="E4" s="41"/>
      <c r="F4" s="41"/>
      <c r="G4" s="41"/>
    </row>
    <row r="5" spans="1:7">
      <c r="A5" s="41"/>
      <c r="B5" s="41"/>
      <c r="C5" s="41"/>
      <c r="D5" s="41"/>
      <c r="E5" s="41"/>
      <c r="F5" s="41"/>
      <c r="G5" s="41"/>
    </row>
    <row r="6" spans="1:7">
      <c r="A6" s="41"/>
      <c r="B6" s="41"/>
      <c r="C6" s="41"/>
      <c r="D6" s="41"/>
      <c r="E6" s="41"/>
      <c r="F6" s="41"/>
      <c r="G6" s="41"/>
    </row>
    <row r="7" spans="1:7">
      <c r="A7" s="41"/>
      <c r="B7" s="41"/>
      <c r="C7" s="41"/>
      <c r="D7" s="41"/>
      <c r="E7" s="41"/>
      <c r="F7" s="41"/>
      <c r="G7" s="41"/>
    </row>
    <row r="8" spans="1:7">
      <c r="A8" s="41"/>
      <c r="B8" s="41"/>
      <c r="C8" s="41"/>
      <c r="D8" s="41"/>
      <c r="E8" s="41"/>
      <c r="F8" s="41"/>
      <c r="G8" s="41"/>
    </row>
    <row r="9" spans="1:7">
      <c r="A9" s="41"/>
      <c r="B9" s="41"/>
      <c r="C9" s="41"/>
      <c r="D9" s="41"/>
      <c r="E9" s="41"/>
      <c r="F9" s="41"/>
      <c r="G9" s="41"/>
    </row>
    <row r="10" spans="1:7" ht="42">
      <c r="A10" s="7" t="s">
        <v>0</v>
      </c>
      <c r="B10" s="7" t="s">
        <v>1</v>
      </c>
      <c r="C10" s="7" t="s">
        <v>2</v>
      </c>
      <c r="D10" s="8" t="s">
        <v>3</v>
      </c>
      <c r="E10" s="8" t="s">
        <v>4</v>
      </c>
      <c r="F10" s="7" t="s">
        <v>5</v>
      </c>
      <c r="G10" s="7" t="s">
        <v>6</v>
      </c>
    </row>
    <row r="11" spans="1:7">
      <c r="A11" s="7">
        <v>1</v>
      </c>
      <c r="B11" s="3" t="s">
        <v>25</v>
      </c>
      <c r="C11" s="3" t="s">
        <v>26</v>
      </c>
      <c r="D11" s="3" t="s">
        <v>27</v>
      </c>
      <c r="E11" s="15">
        <v>300</v>
      </c>
      <c r="F11" s="9">
        <v>331</v>
      </c>
      <c r="G11" s="28">
        <f t="shared" ref="G11:G18" si="0">E11*F11</f>
        <v>99300</v>
      </c>
    </row>
    <row r="12" spans="1:7" ht="22.5">
      <c r="A12" s="7">
        <v>2</v>
      </c>
      <c r="B12" s="3" t="s">
        <v>32</v>
      </c>
      <c r="C12" s="3" t="s">
        <v>33</v>
      </c>
      <c r="D12" s="3" t="s">
        <v>34</v>
      </c>
      <c r="E12" s="15">
        <v>1000</v>
      </c>
      <c r="F12" s="9">
        <v>38</v>
      </c>
      <c r="G12" s="28">
        <f t="shared" si="0"/>
        <v>38000</v>
      </c>
    </row>
    <row r="13" spans="1:7">
      <c r="A13" s="7">
        <v>3</v>
      </c>
      <c r="B13" s="3" t="s">
        <v>35</v>
      </c>
      <c r="C13" s="3" t="s">
        <v>36</v>
      </c>
      <c r="D13" s="3" t="s">
        <v>37</v>
      </c>
      <c r="E13" s="15">
        <v>20</v>
      </c>
      <c r="F13" s="9">
        <v>1739.92</v>
      </c>
      <c r="G13" s="28">
        <f t="shared" si="0"/>
        <v>34798.400000000001</v>
      </c>
    </row>
    <row r="14" spans="1:7">
      <c r="A14" s="7">
        <v>4</v>
      </c>
      <c r="B14" s="3" t="s">
        <v>38</v>
      </c>
      <c r="C14" s="3" t="s">
        <v>39</v>
      </c>
      <c r="D14" s="3" t="s">
        <v>28</v>
      </c>
      <c r="E14" s="15">
        <v>20</v>
      </c>
      <c r="F14" s="9">
        <v>4376.6499999999996</v>
      </c>
      <c r="G14" s="9">
        <f t="shared" si="0"/>
        <v>87533</v>
      </c>
    </row>
    <row r="15" spans="1:7" ht="22.5">
      <c r="A15" s="7">
        <v>5</v>
      </c>
      <c r="B15" s="3" t="s">
        <v>40</v>
      </c>
      <c r="C15" s="3" t="s">
        <v>41</v>
      </c>
      <c r="D15" s="3" t="s">
        <v>37</v>
      </c>
      <c r="E15" s="15">
        <v>1500</v>
      </c>
      <c r="F15" s="9">
        <v>400</v>
      </c>
      <c r="G15" s="9">
        <f t="shared" si="0"/>
        <v>600000</v>
      </c>
    </row>
    <row r="16" spans="1:7" ht="67.5">
      <c r="A16" s="7">
        <v>6</v>
      </c>
      <c r="B16" s="3" t="s">
        <v>42</v>
      </c>
      <c r="C16" s="3" t="s">
        <v>43</v>
      </c>
      <c r="D16" s="3" t="s">
        <v>28</v>
      </c>
      <c r="E16" s="15">
        <v>5</v>
      </c>
      <c r="F16" s="9">
        <v>45500</v>
      </c>
      <c r="G16" s="9">
        <f t="shared" si="0"/>
        <v>227500</v>
      </c>
    </row>
    <row r="17" spans="1:7">
      <c r="A17" s="7">
        <v>7</v>
      </c>
      <c r="B17" s="3" t="s">
        <v>44</v>
      </c>
      <c r="C17" s="3" t="s">
        <v>45</v>
      </c>
      <c r="D17" s="3" t="s">
        <v>37</v>
      </c>
      <c r="E17" s="3">
        <v>100</v>
      </c>
      <c r="F17" s="9">
        <v>6834.11</v>
      </c>
      <c r="G17" s="9">
        <f t="shared" si="0"/>
        <v>683411</v>
      </c>
    </row>
    <row r="18" spans="1:7">
      <c r="A18" s="7">
        <v>8</v>
      </c>
      <c r="B18" s="3" t="s">
        <v>44</v>
      </c>
      <c r="C18" s="3" t="s">
        <v>46</v>
      </c>
      <c r="D18" s="3" t="s">
        <v>37</v>
      </c>
      <c r="E18" s="3">
        <v>100</v>
      </c>
      <c r="F18" s="9">
        <v>42364</v>
      </c>
      <c r="G18" s="9">
        <f t="shared" si="0"/>
        <v>4236400</v>
      </c>
    </row>
    <row r="19" spans="1:7">
      <c r="A19" s="11"/>
      <c r="B19" s="12"/>
      <c r="C19" s="12"/>
      <c r="D19" s="12"/>
      <c r="E19" s="12"/>
      <c r="F19" s="13"/>
      <c r="G19" s="13"/>
    </row>
    <row r="20" spans="1:7">
      <c r="A20" s="42" t="s">
        <v>7</v>
      </c>
      <c r="B20" s="42"/>
      <c r="C20" s="42"/>
      <c r="D20" s="42"/>
      <c r="E20" s="42"/>
      <c r="F20" s="42"/>
      <c r="G20" s="42"/>
    </row>
    <row r="22" spans="1:7" ht="38.25">
      <c r="A22" s="6" t="s">
        <v>8</v>
      </c>
      <c r="B22" s="4" t="s">
        <v>9</v>
      </c>
      <c r="C22" s="4" t="s">
        <v>10</v>
      </c>
      <c r="D22" s="43" t="s">
        <v>19</v>
      </c>
      <c r="E22" s="43"/>
      <c r="F22" s="44" t="s">
        <v>11</v>
      </c>
      <c r="G22" s="44"/>
    </row>
    <row r="23" spans="1:7" ht="25.5">
      <c r="A23" s="10">
        <v>1</v>
      </c>
      <c r="B23" s="29" t="s">
        <v>47</v>
      </c>
      <c r="C23" s="29" t="s">
        <v>48</v>
      </c>
      <c r="D23" s="46" t="s">
        <v>49</v>
      </c>
      <c r="E23" s="47"/>
      <c r="F23" s="46"/>
      <c r="G23" s="47"/>
    </row>
    <row r="24" spans="1:7">
      <c r="A24" s="14">
        <v>2</v>
      </c>
      <c r="B24" s="29" t="s">
        <v>50</v>
      </c>
      <c r="C24" s="29" t="s">
        <v>51</v>
      </c>
      <c r="D24" s="45" t="s">
        <v>52</v>
      </c>
      <c r="E24" s="36"/>
      <c r="F24" s="39"/>
      <c r="G24" s="39"/>
    </row>
    <row r="25" spans="1:7" ht="25.5">
      <c r="A25" s="25">
        <v>3</v>
      </c>
      <c r="B25" s="29" t="s">
        <v>53</v>
      </c>
      <c r="C25" s="29" t="s">
        <v>54</v>
      </c>
      <c r="D25" s="45" t="s">
        <v>55</v>
      </c>
      <c r="E25" s="36"/>
      <c r="F25" s="39"/>
      <c r="G25" s="39"/>
    </row>
    <row r="27" spans="1:7">
      <c r="A27" s="48" t="s">
        <v>12</v>
      </c>
      <c r="B27" s="48"/>
      <c r="C27" s="48"/>
      <c r="D27" s="48"/>
      <c r="E27" s="48"/>
      <c r="F27" s="48"/>
      <c r="G27" s="48"/>
    </row>
    <row r="28" spans="1:7">
      <c r="A28" s="48"/>
      <c r="B28" s="48"/>
      <c r="C28" s="48"/>
      <c r="D28" s="48"/>
      <c r="E28" s="48"/>
      <c r="F28" s="48"/>
      <c r="G28" s="48"/>
    </row>
    <row r="29" spans="1:7">
      <c r="A29" s="48"/>
      <c r="B29" s="48"/>
      <c r="C29" s="48"/>
      <c r="D29" s="48"/>
      <c r="E29" s="48"/>
      <c r="F29" s="48"/>
      <c r="G29" s="48"/>
    </row>
    <row r="31" spans="1:7" ht="25.5">
      <c r="A31" s="17" t="s">
        <v>0</v>
      </c>
      <c r="B31" s="17" t="s">
        <v>13</v>
      </c>
      <c r="C31" s="17" t="s">
        <v>14</v>
      </c>
      <c r="D31" s="18" t="s">
        <v>15</v>
      </c>
      <c r="E31" s="20" t="s">
        <v>21</v>
      </c>
      <c r="F31" s="43" t="s">
        <v>22</v>
      </c>
      <c r="G31" s="43"/>
    </row>
    <row r="32" spans="1:7" ht="25.5">
      <c r="A32" s="30">
        <v>1</v>
      </c>
      <c r="B32" s="29" t="s">
        <v>47</v>
      </c>
      <c r="C32" s="19">
        <v>55500</v>
      </c>
      <c r="D32" s="31" t="s">
        <v>20</v>
      </c>
      <c r="E32" s="31" t="s">
        <v>59</v>
      </c>
      <c r="F32" s="37" t="s">
        <v>47</v>
      </c>
      <c r="G32" s="38"/>
    </row>
    <row r="33" spans="1:7">
      <c r="A33" s="30">
        <v>2</v>
      </c>
      <c r="B33" s="31" t="s">
        <v>23</v>
      </c>
      <c r="C33" s="19" t="s">
        <v>24</v>
      </c>
      <c r="D33" s="26" t="s">
        <v>24</v>
      </c>
      <c r="E33" s="31" t="s">
        <v>24</v>
      </c>
      <c r="F33" s="37"/>
      <c r="G33" s="38"/>
    </row>
    <row r="34" spans="1:7" ht="38.25">
      <c r="A34" s="30">
        <v>3</v>
      </c>
      <c r="B34" s="29" t="s">
        <v>47</v>
      </c>
      <c r="C34" s="19">
        <v>27160</v>
      </c>
      <c r="D34" s="31" t="s">
        <v>20</v>
      </c>
      <c r="E34" s="31" t="s">
        <v>60</v>
      </c>
      <c r="F34" s="37" t="s">
        <v>47</v>
      </c>
      <c r="G34" s="38"/>
    </row>
    <row r="35" spans="1:7" ht="38.25">
      <c r="A35" s="30">
        <v>4</v>
      </c>
      <c r="B35" s="29" t="s">
        <v>50</v>
      </c>
      <c r="C35" s="19">
        <v>87533</v>
      </c>
      <c r="D35" s="31" t="s">
        <v>20</v>
      </c>
      <c r="E35" s="31" t="s">
        <v>57</v>
      </c>
      <c r="F35" s="37" t="s">
        <v>50</v>
      </c>
      <c r="G35" s="38"/>
    </row>
    <row r="36" spans="1:7" ht="57.75" customHeight="1">
      <c r="A36" s="30">
        <v>5</v>
      </c>
      <c r="B36" s="29" t="s">
        <v>53</v>
      </c>
      <c r="C36" s="19">
        <v>600000</v>
      </c>
      <c r="D36" s="31" t="s">
        <v>20</v>
      </c>
      <c r="E36" s="31" t="s">
        <v>56</v>
      </c>
      <c r="F36" s="36" t="s">
        <v>53</v>
      </c>
      <c r="G36" s="36"/>
    </row>
    <row r="37" spans="1:7" ht="25.5" customHeight="1">
      <c r="A37" s="30">
        <v>6</v>
      </c>
      <c r="B37" s="31" t="s">
        <v>23</v>
      </c>
      <c r="C37" s="19" t="s">
        <v>24</v>
      </c>
      <c r="D37" s="26" t="s">
        <v>24</v>
      </c>
      <c r="E37" s="31" t="s">
        <v>24</v>
      </c>
      <c r="F37" s="37"/>
      <c r="G37" s="38"/>
    </row>
    <row r="38" spans="1:7">
      <c r="A38" s="30">
        <v>7</v>
      </c>
      <c r="B38" s="31" t="s">
        <v>23</v>
      </c>
      <c r="C38" s="19" t="s">
        <v>24</v>
      </c>
      <c r="D38" s="26" t="s">
        <v>24</v>
      </c>
      <c r="E38" s="31" t="s">
        <v>24</v>
      </c>
      <c r="F38" s="37"/>
      <c r="G38" s="38"/>
    </row>
    <row r="39" spans="1:7" ht="57.75" customHeight="1">
      <c r="A39" s="30">
        <v>8</v>
      </c>
      <c r="B39" s="29" t="s">
        <v>50</v>
      </c>
      <c r="C39" s="19">
        <v>4000000</v>
      </c>
      <c r="D39" s="26" t="s">
        <v>20</v>
      </c>
      <c r="E39" s="31" t="s">
        <v>58</v>
      </c>
      <c r="F39" s="37" t="s">
        <v>50</v>
      </c>
      <c r="G39" s="38"/>
    </row>
    <row r="40" spans="1:7">
      <c r="A40" s="30">
        <v>9</v>
      </c>
      <c r="B40" s="31" t="s">
        <v>23</v>
      </c>
      <c r="C40" s="19" t="s">
        <v>24</v>
      </c>
      <c r="D40" s="26" t="s">
        <v>24</v>
      </c>
      <c r="E40" s="31" t="s">
        <v>24</v>
      </c>
      <c r="F40" s="37"/>
      <c r="G40" s="38"/>
    </row>
    <row r="41" spans="1:7">
      <c r="A41" s="21"/>
      <c r="B41" s="16"/>
      <c r="C41" s="22"/>
      <c r="D41" s="23"/>
      <c r="E41" s="23"/>
      <c r="F41" s="16"/>
      <c r="G41" s="16"/>
    </row>
    <row r="42" spans="1:7">
      <c r="A42" s="48" t="s">
        <v>18</v>
      </c>
      <c r="B42" s="48"/>
      <c r="C42" s="48"/>
      <c r="D42" s="48"/>
      <c r="E42" s="48"/>
      <c r="F42" s="48"/>
      <c r="G42" s="48"/>
    </row>
    <row r="43" spans="1:7">
      <c r="A43" s="48"/>
      <c r="B43" s="48"/>
      <c r="C43" s="48"/>
      <c r="D43" s="48"/>
      <c r="E43" s="48"/>
      <c r="F43" s="48"/>
      <c r="G43" s="48"/>
    </row>
    <row r="44" spans="1:7">
      <c r="A44" s="2"/>
      <c r="B44" s="2"/>
      <c r="C44" s="2"/>
      <c r="D44" s="2"/>
      <c r="E44" s="2"/>
      <c r="F44" s="2"/>
      <c r="G44" s="2"/>
    </row>
    <row r="45" spans="1:7" ht="38.25">
      <c r="A45" s="4" t="s">
        <v>8</v>
      </c>
      <c r="B45" s="4" t="s">
        <v>9</v>
      </c>
      <c r="C45" s="4" t="s">
        <v>17</v>
      </c>
      <c r="D45" s="44" t="s">
        <v>16</v>
      </c>
      <c r="E45" s="44"/>
      <c r="F45" s="44"/>
      <c r="G45" s="44"/>
    </row>
    <row r="46" spans="1:7" ht="25.5">
      <c r="A46" s="24">
        <v>1</v>
      </c>
      <c r="B46" s="29" t="s">
        <v>47</v>
      </c>
      <c r="C46" s="29" t="s">
        <v>48</v>
      </c>
      <c r="D46" s="51">
        <f>C32+C34</f>
        <v>82660</v>
      </c>
      <c r="E46" s="51"/>
      <c r="F46" s="51"/>
      <c r="G46" s="51"/>
    </row>
    <row r="47" spans="1:7" ht="25.5">
      <c r="A47" s="27">
        <v>2</v>
      </c>
      <c r="B47" s="32" t="s">
        <v>53</v>
      </c>
      <c r="C47" s="32" t="s">
        <v>54</v>
      </c>
      <c r="D47" s="33">
        <f>C36</f>
        <v>600000</v>
      </c>
      <c r="E47" s="34"/>
      <c r="F47" s="34"/>
      <c r="G47" s="35"/>
    </row>
    <row r="48" spans="1:7">
      <c r="A48" s="29">
        <v>3</v>
      </c>
      <c r="B48" s="32" t="s">
        <v>50</v>
      </c>
      <c r="C48" s="32" t="s">
        <v>51</v>
      </c>
      <c r="D48" s="33">
        <f>C35+C39</f>
        <v>4087533</v>
      </c>
      <c r="E48" s="34"/>
      <c r="F48" s="34"/>
      <c r="G48" s="35"/>
    </row>
    <row r="50" spans="2:7">
      <c r="B50" s="50" t="s">
        <v>29</v>
      </c>
      <c r="C50" s="50"/>
      <c r="D50" s="50"/>
      <c r="E50" s="50"/>
      <c r="F50" s="50"/>
      <c r="G50" s="50"/>
    </row>
    <row r="51" spans="2:7">
      <c r="B51" s="5"/>
      <c r="C51" s="5"/>
      <c r="D51" s="5"/>
      <c r="E51" s="5"/>
      <c r="F51" s="5"/>
      <c r="G51" s="5"/>
    </row>
    <row r="52" spans="2:7">
      <c r="B52" s="48" t="s">
        <v>30</v>
      </c>
      <c r="C52" s="49"/>
      <c r="D52" s="49"/>
      <c r="E52" s="49"/>
      <c r="F52" s="49"/>
    </row>
    <row r="53" spans="2:7">
      <c r="B53" s="49"/>
      <c r="C53" s="49"/>
      <c r="D53" s="49"/>
      <c r="E53" s="49"/>
      <c r="F53" s="49"/>
    </row>
  </sheetData>
  <mergeCells count="28">
    <mergeCell ref="F31:G31"/>
    <mergeCell ref="A27:G29"/>
    <mergeCell ref="B52:F53"/>
    <mergeCell ref="B50:G50"/>
    <mergeCell ref="A42:G43"/>
    <mergeCell ref="D45:G45"/>
    <mergeCell ref="D46:G46"/>
    <mergeCell ref="D47:G47"/>
    <mergeCell ref="F38:G38"/>
    <mergeCell ref="F25:G25"/>
    <mergeCell ref="A1:G9"/>
    <mergeCell ref="A20:G20"/>
    <mergeCell ref="D22:E22"/>
    <mergeCell ref="F22:G22"/>
    <mergeCell ref="D25:E25"/>
    <mergeCell ref="F24:G24"/>
    <mergeCell ref="D24:E24"/>
    <mergeCell ref="F23:G23"/>
    <mergeCell ref="D23:E23"/>
    <mergeCell ref="D48:G48"/>
    <mergeCell ref="F36:G36"/>
    <mergeCell ref="F32:G32"/>
    <mergeCell ref="F33:G33"/>
    <mergeCell ref="F34:G34"/>
    <mergeCell ref="F35:G35"/>
    <mergeCell ref="F37:G37"/>
    <mergeCell ref="F39:G39"/>
    <mergeCell ref="F40:G40"/>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2020-04-13T06:20:09Z</dcterms:modified>
</cp:coreProperties>
</file>