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120" yWindow="105" windowWidth="15120" windowHeight="8010"/>
  </bookViews>
  <sheets>
    <sheet name="Лист1" sheetId="1" r:id="rId1"/>
    <sheet name="Лист2" sheetId="2" r:id="rId2"/>
    <sheet name="Лист3" sheetId="3" r:id="rId3"/>
  </sheets>
  <calcPr calcId="124519"/>
</workbook>
</file>

<file path=xl/calcChain.xml><?xml version="1.0" encoding="utf-8"?>
<calcChain xmlns="http://schemas.openxmlformats.org/spreadsheetml/2006/main">
  <c r="D53" i="1"/>
  <c r="D52"/>
  <c r="G16" l="1"/>
  <c r="G17"/>
  <c r="G18"/>
  <c r="G19"/>
  <c r="G14"/>
  <c r="G15"/>
  <c r="G12" l="1"/>
  <c r="G13"/>
  <c r="G11"/>
</calcChain>
</file>

<file path=xl/sharedStrings.xml><?xml version="1.0" encoding="utf-8"?>
<sst xmlns="http://schemas.openxmlformats.org/spreadsheetml/2006/main" count="105" uniqueCount="60">
  <si>
    <t>№ лота</t>
  </si>
  <si>
    <t>Наименование лекарственных средств и изделий медицинского назначения</t>
  </si>
  <si>
    <t>Техническая спецификация</t>
  </si>
  <si>
    <t>Ед.изм.</t>
  </si>
  <si>
    <t>Кол-во</t>
  </si>
  <si>
    <t>Цена за единицу по лотам</t>
  </si>
  <si>
    <t>Сумма по лотам</t>
  </si>
  <si>
    <t>1. Потенциальные поставщики, представившие ценовое предложение в установленные сроки:</t>
  </si>
  <si>
    <t>№ п/п</t>
  </si>
  <si>
    <t>Наименование потенциального поставщика</t>
  </si>
  <si>
    <t>Местонахождение потенциального поставщика</t>
  </si>
  <si>
    <t>При процедуре вскрытия конвертов с ценовыми предложениями присутствовали следующие представители потенциальных поставщиков</t>
  </si>
  <si>
    <t>2. Наименование  потенциальных поставщиков, представивших ценовые предложения с указанием номеров лотов, по которым принимает участие каждый из потенциальных поставщиков, которые оглашены всем присутствующим при вскрытии ценовых предложений:</t>
  </si>
  <si>
    <t>Наименование поставщика</t>
  </si>
  <si>
    <t>Сумма, заявки</t>
  </si>
  <si>
    <t>Победитель</t>
  </si>
  <si>
    <t>Cоответствие, заявки</t>
  </si>
  <si>
    <t>Сумма договора, в тенге</t>
  </si>
  <si>
    <t>Место нахождение потенциального поставщика</t>
  </si>
  <si>
    <t>Наименование и местонахождение потенциального поставщика, с которым будет заключен договор и цена договора согласно представленному ценовому предложению:</t>
  </si>
  <si>
    <r>
      <t xml:space="preserve"> </t>
    </r>
    <r>
      <rPr>
        <b/>
        <sz val="10"/>
        <color rgb="FF000000"/>
        <rFont val="Times New Roman"/>
        <family val="1"/>
        <charset val="204"/>
      </rPr>
      <t>Дата и время представления ценового предложения</t>
    </r>
  </si>
  <si>
    <r>
      <rPr>
        <b/>
        <sz val="11"/>
        <color theme="1"/>
        <rFont val="Times New Roman"/>
        <family val="1"/>
        <charset val="204"/>
      </rPr>
      <t xml:space="preserve">Начальник отдела
государственных закупок    </t>
    </r>
    <r>
      <rPr>
        <sz val="11"/>
        <color theme="1"/>
        <rFont val="Times New Roman"/>
        <family val="1"/>
        <charset val="204"/>
      </rPr>
      <t xml:space="preserve">                                                              Рахимбердиев Ж.К.</t>
    </r>
  </si>
  <si>
    <t>штука</t>
  </si>
  <si>
    <t>да</t>
  </si>
  <si>
    <r>
      <t xml:space="preserve">Директор                                                                                                 </t>
    </r>
    <r>
      <rPr>
        <sz val="11"/>
        <color rgb="FF000000"/>
        <rFont val="Times New Roman"/>
        <family val="1"/>
        <charset val="204"/>
      </rPr>
      <t>Кодасбаев А.Т.</t>
    </r>
  </si>
  <si>
    <t>пара</t>
  </si>
  <si>
    <t>перчатки нестирильные (размер по заявке заказчика)</t>
  </si>
  <si>
    <t>перчатки хирургические нестирильные  неопудренные (размер по заявке заказчика)</t>
  </si>
  <si>
    <t xml:space="preserve">маска медицинская </t>
  </si>
  <si>
    <t>маска медицинская трехслойная на резинках</t>
  </si>
  <si>
    <t>маска медицинская трехслойная на завязках</t>
  </si>
  <si>
    <t>пропофол-Липуро 1%</t>
  </si>
  <si>
    <t>эмульсия для внутривенного введения 10 мг/мл по 50 мл</t>
  </si>
  <si>
    <t>ампула</t>
  </si>
  <si>
    <t>таблетка</t>
  </si>
  <si>
    <t>дигоксин</t>
  </si>
  <si>
    <t>раствор для инъекций 0,25 мг/мл 1мл</t>
  </si>
  <si>
    <t>-</t>
  </si>
  <si>
    <t xml:space="preserve">Протокол об утверждении итогов по закупкам лекарственных средств и изделий медицинского назначения на 2019 год
способом запроса ценовых предложений – №П-21
Отдел государственных закупок                                                                                           27 сентября 2019г.
Государственное коммунальное предприятие на праве хозяйственного ведения «Городской кардиологический центр» Управления здравоохранения г.Алматы, 050012, г.Алматы, ул. Толе би, 93 провел закуп способом запроса ценовых предложений.
</t>
  </si>
  <si>
    <t xml:space="preserve">бумага для аппаратов ЭКГ </t>
  </si>
  <si>
    <t>BTL-08 Spiro Pro, BTL-08 MD ECG, BTL-08 MD3 ECG, BTL-08 MT Plus ECG, размер 112*25*12 нар</t>
  </si>
  <si>
    <t>рулон</t>
  </si>
  <si>
    <t>транексамовая кислота</t>
  </si>
  <si>
    <t>таблетки, покрытые пленочной оболочкой 250 мг</t>
  </si>
  <si>
    <t>силденафил</t>
  </si>
  <si>
    <t>таблетки, покрытые пленочной оболочкой 50 мг</t>
  </si>
  <si>
    <t>салфетки спиртовые 65х30мм</t>
  </si>
  <si>
    <t xml:space="preserve">салфетки спиртовые 65х30мм, двухслойная одноразовая </t>
  </si>
  <si>
    <t>ТОО "FinShark"</t>
  </si>
  <si>
    <t>г.Алматы, ул. Грановского 96</t>
  </si>
  <si>
    <t>24.09.2019г. 11:26</t>
  </si>
  <si>
    <t>ТОО "ХАС НУР КЗ"</t>
  </si>
  <si>
    <t>г.Алматы, ул. Утеген Батыра, д.17/3, офис №7</t>
  </si>
  <si>
    <t>24.09.2019г. 14:10</t>
  </si>
  <si>
    <t>ТОО "Гелика"</t>
  </si>
  <si>
    <t>г.Петропавловск, ул. Маяковского, 95</t>
  </si>
  <si>
    <t>24.09.2019г. 14:15</t>
  </si>
  <si>
    <t>ТОО "САМРУК ЭЛИТ"</t>
  </si>
  <si>
    <t>г.Алматы, ул. Шафик Чокина, 116 кв.47</t>
  </si>
  <si>
    <t>24.09.2019г. 16:45</t>
  </si>
</sst>
</file>

<file path=xl/styles.xml><?xml version="1.0" encoding="utf-8"?>
<styleSheet xmlns="http://schemas.openxmlformats.org/spreadsheetml/2006/main">
  <fonts count="11">
    <font>
      <sz val="11"/>
      <color theme="1"/>
      <name val="Calibri"/>
      <family val="2"/>
      <charset val="204"/>
      <scheme val="minor"/>
    </font>
    <font>
      <sz val="8"/>
      <color theme="1"/>
      <name val="Times New Roman"/>
      <family val="1"/>
      <charset val="204"/>
    </font>
    <font>
      <sz val="11"/>
      <color theme="1"/>
      <name val="Times New Roman"/>
      <family val="1"/>
      <charset val="204"/>
    </font>
    <font>
      <b/>
      <sz val="11"/>
      <color theme="1"/>
      <name val="Times New Roman"/>
      <family val="1"/>
      <charset val="204"/>
    </font>
    <font>
      <b/>
      <sz val="10"/>
      <color theme="1"/>
      <name val="Times New Roman"/>
      <family val="1"/>
      <charset val="204"/>
    </font>
    <font>
      <b/>
      <sz val="10"/>
      <color rgb="FF000000"/>
      <name val="Times New Roman"/>
      <family val="1"/>
      <charset val="204"/>
    </font>
    <font>
      <sz val="10"/>
      <color theme="1"/>
      <name val="Times New Roman"/>
      <family val="1"/>
      <charset val="204"/>
    </font>
    <font>
      <b/>
      <sz val="11"/>
      <color rgb="FF000000"/>
      <name val="Times New Roman"/>
      <family val="1"/>
      <charset val="204"/>
    </font>
    <font>
      <sz val="10"/>
      <color rgb="FF000000"/>
      <name val="Times New Roman"/>
      <family val="1"/>
      <charset val="204"/>
    </font>
    <font>
      <sz val="11"/>
      <color rgb="FF000000"/>
      <name val="Times New Roman"/>
      <family val="1"/>
      <charset val="204"/>
    </font>
    <font>
      <b/>
      <sz val="8"/>
      <color theme="1"/>
      <name val="Times New Roman"/>
      <family val="1"/>
      <charset val="204"/>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
    <xf numFmtId="0" fontId="0" fillId="0" borderId="0"/>
  </cellStyleXfs>
  <cellXfs count="46">
    <xf numFmtId="0" fontId="0" fillId="0" borderId="0" xfId="0"/>
    <xf numFmtId="0" fontId="0" fillId="0" borderId="0" xfId="0" applyBorder="1"/>
    <xf numFmtId="0" fontId="4" fillId="0" borderId="1" xfId="0" applyFont="1" applyBorder="1" applyAlignment="1">
      <alignment horizontal="center" vertical="top" wrapText="1"/>
    </xf>
    <xf numFmtId="0" fontId="0" fillId="0" borderId="0" xfId="0" applyBorder="1" applyAlignment="1">
      <alignment wrapText="1"/>
    </xf>
    <xf numFmtId="0" fontId="1" fillId="0" borderId="1" xfId="0" applyFont="1" applyBorder="1" applyAlignment="1">
      <alignment horizontal="center" vertical="center" wrapText="1"/>
    </xf>
    <xf numFmtId="0" fontId="5" fillId="0" borderId="1" xfId="0" applyFont="1" applyBorder="1" applyAlignment="1">
      <alignment horizontal="center" vertical="center" wrapText="1"/>
    </xf>
    <xf numFmtId="0" fontId="7" fillId="0" borderId="0" xfId="0" applyFont="1" applyAlignment="1">
      <alignment horizontal="left"/>
    </xf>
    <xf numFmtId="0" fontId="4"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1" xfId="0" applyFont="1" applyBorder="1" applyAlignment="1">
      <alignment horizontal="center" vertical="center"/>
    </xf>
    <xf numFmtId="4" fontId="1" fillId="0" borderId="1" xfId="0" applyNumberFormat="1" applyFont="1" applyBorder="1" applyAlignment="1">
      <alignment horizontal="center" vertical="center" wrapText="1"/>
    </xf>
    <xf numFmtId="0" fontId="6" fillId="0" borderId="1" xfId="0" applyFont="1" applyBorder="1" applyAlignment="1">
      <alignment horizontal="center" vertical="center" wrapText="1"/>
    </xf>
    <xf numFmtId="0" fontId="8" fillId="0" borderId="1" xfId="0" applyFont="1" applyBorder="1" applyAlignment="1">
      <alignment horizontal="center" vertical="center" wrapText="1"/>
    </xf>
    <xf numFmtId="0" fontId="10" fillId="0" borderId="0" xfId="0" applyFont="1" applyBorder="1" applyAlignment="1">
      <alignment horizontal="center" vertical="center" wrapText="1"/>
    </xf>
    <xf numFmtId="0" fontId="1" fillId="0" borderId="0" xfId="0" applyFont="1" applyBorder="1" applyAlignment="1">
      <alignment horizontal="center" vertical="center" wrapText="1"/>
    </xf>
    <xf numFmtId="4" fontId="1" fillId="0" borderId="0" xfId="0" applyNumberFormat="1" applyFont="1" applyBorder="1" applyAlignment="1">
      <alignment horizontal="center" vertical="center" wrapText="1"/>
    </xf>
    <xf numFmtId="4" fontId="6" fillId="0" borderId="1" xfId="0" applyNumberFormat="1" applyFont="1" applyBorder="1" applyAlignment="1">
      <alignment horizontal="center" vertical="top" wrapText="1"/>
    </xf>
    <xf numFmtId="0" fontId="8" fillId="0" borderId="1" xfId="0" applyFont="1" applyBorder="1" applyAlignment="1">
      <alignment horizontal="center" vertical="center" wrapText="1"/>
    </xf>
    <xf numFmtId="4" fontId="8" fillId="0" borderId="1" xfId="0" applyNumberFormat="1" applyFont="1" applyBorder="1" applyAlignment="1">
      <alignment horizontal="center" vertical="center" wrapText="1"/>
    </xf>
    <xf numFmtId="0" fontId="8" fillId="0" borderId="4" xfId="0" applyFont="1" applyBorder="1" applyAlignment="1">
      <alignment horizontal="center" vertical="center" wrapText="1"/>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4" fontId="6" fillId="0" borderId="2" xfId="0" applyNumberFormat="1" applyFont="1" applyBorder="1" applyAlignment="1">
      <alignment horizontal="center" vertical="top" wrapText="1"/>
    </xf>
    <xf numFmtId="4" fontId="6" fillId="0" borderId="3" xfId="0" applyNumberFormat="1" applyFont="1" applyBorder="1" applyAlignment="1">
      <alignment horizontal="center" vertical="top" wrapText="1"/>
    </xf>
    <xf numFmtId="0" fontId="8" fillId="0" borderId="3" xfId="0" applyFont="1" applyBorder="1" applyAlignment="1">
      <alignment horizontal="center" vertical="center" wrapText="1"/>
    </xf>
    <xf numFmtId="20" fontId="8" fillId="0" borderId="2" xfId="0" applyNumberFormat="1" applyFont="1" applyBorder="1" applyAlignment="1">
      <alignment horizontal="center" vertical="center" wrapText="1"/>
    </xf>
    <xf numFmtId="14" fontId="6" fillId="0" borderId="2" xfId="0" applyNumberFormat="1" applyFont="1" applyBorder="1" applyAlignment="1">
      <alignment horizontal="center" vertical="center" wrapText="1"/>
    </xf>
    <xf numFmtId="0" fontId="6" fillId="0" borderId="3" xfId="0" applyFont="1" applyBorder="1" applyAlignment="1">
      <alignment horizontal="center" vertical="center" wrapText="1"/>
    </xf>
    <xf numFmtId="0" fontId="2" fillId="0" borderId="0" xfId="0" applyFont="1" applyBorder="1" applyAlignment="1">
      <alignment horizontal="left" wrapText="1"/>
    </xf>
    <xf numFmtId="0" fontId="0" fillId="0" borderId="0" xfId="0"/>
    <xf numFmtId="0" fontId="7" fillId="0" borderId="0" xfId="0" applyFont="1" applyAlignment="1">
      <alignment horizontal="left"/>
    </xf>
    <xf numFmtId="0" fontId="5" fillId="0" borderId="1" xfId="0" applyFont="1" applyBorder="1" applyAlignment="1">
      <alignment horizontal="center" vertical="center" wrapText="1"/>
    </xf>
    <xf numFmtId="0" fontId="4" fillId="0" borderId="1" xfId="0" applyFont="1" applyBorder="1" applyAlignment="1">
      <alignment horizontal="center" vertical="top" wrapText="1"/>
    </xf>
    <xf numFmtId="0" fontId="3" fillId="0" borderId="0" xfId="0" applyFont="1" applyBorder="1" applyAlignment="1">
      <alignment horizontal="center" vertical="center" wrapText="1"/>
    </xf>
    <xf numFmtId="0" fontId="3" fillId="0" borderId="0" xfId="0" applyFont="1" applyBorder="1" applyAlignment="1">
      <alignment horizontal="center" vertical="center"/>
    </xf>
    <xf numFmtId="0" fontId="2" fillId="0" borderId="0" xfId="0" applyFont="1" applyBorder="1" applyAlignment="1">
      <alignment horizontal="left"/>
    </xf>
    <xf numFmtId="0" fontId="4" fillId="0" borderId="1" xfId="0" applyFont="1" applyBorder="1" applyAlignment="1">
      <alignment horizontal="center" vertical="center" wrapText="1"/>
    </xf>
    <xf numFmtId="0" fontId="6" fillId="0" borderId="1" xfId="0" applyFont="1" applyBorder="1" applyAlignment="1">
      <alignment horizontal="center" vertical="top" wrapText="1"/>
    </xf>
    <xf numFmtId="0" fontId="6" fillId="0" borderId="2" xfId="0" applyFont="1" applyBorder="1" applyAlignment="1">
      <alignment horizontal="center" vertical="top" wrapText="1"/>
    </xf>
    <xf numFmtId="0" fontId="6" fillId="0" borderId="3" xfId="0" applyFont="1" applyBorder="1" applyAlignment="1">
      <alignment horizontal="center" vertical="top" wrapText="1"/>
    </xf>
    <xf numFmtId="0" fontId="8" fillId="0" borderId="8" xfId="0" applyFont="1" applyBorder="1" applyAlignment="1">
      <alignment horizontal="center" vertical="center" wrapText="1"/>
    </xf>
    <xf numFmtId="0" fontId="8"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12" xfId="0" applyFont="1" applyBorder="1" applyAlignment="1">
      <alignment horizontal="center" vertical="center" wrapText="1"/>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G58"/>
  <sheetViews>
    <sheetView tabSelected="1" view="pageBreakPreview" topLeftCell="A43" zoomScale="115" zoomScaleNormal="40" zoomScaleSheetLayoutView="115" zoomScalePageLayoutView="25" workbookViewId="0">
      <selection activeCell="J39" sqref="J39"/>
    </sheetView>
  </sheetViews>
  <sheetFormatPr defaultRowHeight="15"/>
  <cols>
    <col min="1" max="1" width="5.42578125" style="1" customWidth="1"/>
    <col min="2" max="2" width="22.28515625" style="1" customWidth="1"/>
    <col min="3" max="3" width="36.140625" style="1" customWidth="1"/>
    <col min="4" max="4" width="9.42578125" style="1" customWidth="1"/>
    <col min="5" max="5" width="9.7109375" style="1" customWidth="1"/>
    <col min="6" max="6" width="10.85546875" style="1" customWidth="1"/>
    <col min="7" max="7" width="10" style="1" customWidth="1"/>
    <col min="8" max="16384" width="9.140625" style="1"/>
  </cols>
  <sheetData>
    <row r="1" spans="1:7">
      <c r="A1" s="34" t="s">
        <v>38</v>
      </c>
      <c r="B1" s="35"/>
      <c r="C1" s="35"/>
      <c r="D1" s="35"/>
      <c r="E1" s="35"/>
      <c r="F1" s="35"/>
      <c r="G1" s="35"/>
    </row>
    <row r="2" spans="1:7">
      <c r="A2" s="35"/>
      <c r="B2" s="35"/>
      <c r="C2" s="35"/>
      <c r="D2" s="35"/>
      <c r="E2" s="35"/>
      <c r="F2" s="35"/>
      <c r="G2" s="35"/>
    </row>
    <row r="3" spans="1:7">
      <c r="A3" s="35"/>
      <c r="B3" s="35"/>
      <c r="C3" s="35"/>
      <c r="D3" s="35"/>
      <c r="E3" s="35"/>
      <c r="F3" s="35"/>
      <c r="G3" s="35"/>
    </row>
    <row r="4" spans="1:7">
      <c r="A4" s="35"/>
      <c r="B4" s="35"/>
      <c r="C4" s="35"/>
      <c r="D4" s="35"/>
      <c r="E4" s="35"/>
      <c r="F4" s="35"/>
      <c r="G4" s="35"/>
    </row>
    <row r="5" spans="1:7">
      <c r="A5" s="35"/>
      <c r="B5" s="35"/>
      <c r="C5" s="35"/>
      <c r="D5" s="35"/>
      <c r="E5" s="35"/>
      <c r="F5" s="35"/>
      <c r="G5" s="35"/>
    </row>
    <row r="6" spans="1:7">
      <c r="A6" s="35"/>
      <c r="B6" s="35"/>
      <c r="C6" s="35"/>
      <c r="D6" s="35"/>
      <c r="E6" s="35"/>
      <c r="F6" s="35"/>
      <c r="G6" s="35"/>
    </row>
    <row r="7" spans="1:7">
      <c r="A7" s="35"/>
      <c r="B7" s="35"/>
      <c r="C7" s="35"/>
      <c r="D7" s="35"/>
      <c r="E7" s="35"/>
      <c r="F7" s="35"/>
      <c r="G7" s="35"/>
    </row>
    <row r="8" spans="1:7">
      <c r="A8" s="35"/>
      <c r="B8" s="35"/>
      <c r="C8" s="35"/>
      <c r="D8" s="35"/>
      <c r="E8" s="35"/>
      <c r="F8" s="35"/>
      <c r="G8" s="35"/>
    </row>
    <row r="9" spans="1:7">
      <c r="A9" s="35"/>
      <c r="B9" s="35"/>
      <c r="C9" s="35"/>
      <c r="D9" s="35"/>
      <c r="E9" s="35"/>
      <c r="F9" s="35"/>
      <c r="G9" s="35"/>
    </row>
    <row r="10" spans="1:7" ht="42">
      <c r="A10" s="8" t="s">
        <v>0</v>
      </c>
      <c r="B10" s="8" t="s">
        <v>1</v>
      </c>
      <c r="C10" s="8" t="s">
        <v>2</v>
      </c>
      <c r="D10" s="9" t="s">
        <v>3</v>
      </c>
      <c r="E10" s="9" t="s">
        <v>4</v>
      </c>
      <c r="F10" s="8" t="s">
        <v>5</v>
      </c>
      <c r="G10" s="8" t="s">
        <v>6</v>
      </c>
    </row>
    <row r="11" spans="1:7" ht="22.5">
      <c r="A11" s="8">
        <v>1</v>
      </c>
      <c r="B11" s="4" t="s">
        <v>26</v>
      </c>
      <c r="C11" s="4" t="s">
        <v>27</v>
      </c>
      <c r="D11" s="4" t="s">
        <v>25</v>
      </c>
      <c r="E11" s="4">
        <v>10000</v>
      </c>
      <c r="F11" s="10">
        <v>30</v>
      </c>
      <c r="G11" s="10">
        <f>E11*F11</f>
        <v>300000</v>
      </c>
    </row>
    <row r="12" spans="1:7">
      <c r="A12" s="8">
        <v>2</v>
      </c>
      <c r="B12" s="4" t="s">
        <v>28</v>
      </c>
      <c r="C12" s="4" t="s">
        <v>29</v>
      </c>
      <c r="D12" s="4" t="s">
        <v>22</v>
      </c>
      <c r="E12" s="4">
        <v>7000</v>
      </c>
      <c r="F12" s="10">
        <v>10</v>
      </c>
      <c r="G12" s="10">
        <f t="shared" ref="G12:G13" si="0">E12*F12</f>
        <v>70000</v>
      </c>
    </row>
    <row r="13" spans="1:7">
      <c r="A13" s="8">
        <v>3</v>
      </c>
      <c r="B13" s="4" t="s">
        <v>28</v>
      </c>
      <c r="C13" s="4" t="s">
        <v>30</v>
      </c>
      <c r="D13" s="4" t="s">
        <v>22</v>
      </c>
      <c r="E13" s="4">
        <v>2000</v>
      </c>
      <c r="F13" s="10">
        <v>25</v>
      </c>
      <c r="G13" s="10">
        <f t="shared" si="0"/>
        <v>50000</v>
      </c>
    </row>
    <row r="14" spans="1:7" ht="22.5">
      <c r="A14" s="8">
        <v>4</v>
      </c>
      <c r="B14" s="4" t="s">
        <v>31</v>
      </c>
      <c r="C14" s="4" t="s">
        <v>32</v>
      </c>
      <c r="D14" s="4" t="s">
        <v>33</v>
      </c>
      <c r="E14" s="4">
        <v>100</v>
      </c>
      <c r="F14" s="10">
        <v>931.14</v>
      </c>
      <c r="G14" s="10">
        <f t="shared" ref="G14:G18" si="1">E14*F14</f>
        <v>93114</v>
      </c>
    </row>
    <row r="15" spans="1:7">
      <c r="A15" s="8">
        <v>5</v>
      </c>
      <c r="B15" s="4" t="s">
        <v>35</v>
      </c>
      <c r="C15" s="4" t="s">
        <v>36</v>
      </c>
      <c r="D15" s="4" t="s">
        <v>33</v>
      </c>
      <c r="E15" s="4">
        <v>1000</v>
      </c>
      <c r="F15" s="10">
        <v>24.4</v>
      </c>
      <c r="G15" s="10">
        <f t="shared" si="1"/>
        <v>24400</v>
      </c>
    </row>
    <row r="16" spans="1:7" ht="33.75">
      <c r="A16" s="8">
        <v>6</v>
      </c>
      <c r="B16" s="4" t="s">
        <v>39</v>
      </c>
      <c r="C16" s="4" t="s">
        <v>40</v>
      </c>
      <c r="D16" s="4" t="s">
        <v>41</v>
      </c>
      <c r="E16" s="4">
        <v>500</v>
      </c>
      <c r="F16" s="10">
        <v>625</v>
      </c>
      <c r="G16" s="10">
        <f t="shared" si="1"/>
        <v>312500</v>
      </c>
    </row>
    <row r="17" spans="1:7">
      <c r="A17" s="8">
        <v>7</v>
      </c>
      <c r="B17" s="4" t="s">
        <v>42</v>
      </c>
      <c r="C17" s="4" t="s">
        <v>43</v>
      </c>
      <c r="D17" s="4" t="s">
        <v>34</v>
      </c>
      <c r="E17" s="4">
        <v>800</v>
      </c>
      <c r="F17" s="10">
        <v>32.74</v>
      </c>
      <c r="G17" s="10">
        <f t="shared" si="1"/>
        <v>26192</v>
      </c>
    </row>
    <row r="18" spans="1:7">
      <c r="A18" s="8">
        <v>8</v>
      </c>
      <c r="B18" s="4" t="s">
        <v>44</v>
      </c>
      <c r="C18" s="4" t="s">
        <v>45</v>
      </c>
      <c r="D18" s="4" t="s">
        <v>34</v>
      </c>
      <c r="E18" s="4">
        <v>100</v>
      </c>
      <c r="F18" s="10">
        <v>933.87</v>
      </c>
      <c r="G18" s="10">
        <f t="shared" si="1"/>
        <v>93387</v>
      </c>
    </row>
    <row r="19" spans="1:7" ht="22.5">
      <c r="A19" s="8">
        <v>9</v>
      </c>
      <c r="B19" s="4" t="s">
        <v>46</v>
      </c>
      <c r="C19" s="4" t="s">
        <v>47</v>
      </c>
      <c r="D19" s="4" t="s">
        <v>22</v>
      </c>
      <c r="E19" s="4">
        <v>140000</v>
      </c>
      <c r="F19" s="10">
        <v>3.7</v>
      </c>
      <c r="G19" s="10">
        <f t="shared" ref="G19" si="2">E19*F19</f>
        <v>518000</v>
      </c>
    </row>
    <row r="20" spans="1:7">
      <c r="A20" s="13"/>
      <c r="B20" s="14"/>
      <c r="C20" s="14"/>
      <c r="D20" s="14"/>
      <c r="E20" s="14"/>
      <c r="F20" s="15"/>
      <c r="G20" s="15"/>
    </row>
    <row r="21" spans="1:7">
      <c r="A21" s="36" t="s">
        <v>7</v>
      </c>
      <c r="B21" s="36"/>
      <c r="C21" s="36"/>
      <c r="D21" s="36"/>
      <c r="E21" s="36"/>
      <c r="F21" s="36"/>
      <c r="G21" s="36"/>
    </row>
    <row r="23" spans="1:7" ht="38.25">
      <c r="A23" s="7" t="s">
        <v>8</v>
      </c>
      <c r="B23" s="5" t="s">
        <v>9</v>
      </c>
      <c r="C23" s="5" t="s">
        <v>10</v>
      </c>
      <c r="D23" s="37" t="s">
        <v>20</v>
      </c>
      <c r="E23" s="37"/>
      <c r="F23" s="32" t="s">
        <v>11</v>
      </c>
      <c r="G23" s="32"/>
    </row>
    <row r="24" spans="1:7" ht="13.5" customHeight="1">
      <c r="A24" s="11">
        <v>1</v>
      </c>
      <c r="B24" s="17" t="s">
        <v>48</v>
      </c>
      <c r="C24" s="17" t="s">
        <v>49</v>
      </c>
      <c r="D24" s="27" t="s">
        <v>50</v>
      </c>
      <c r="E24" s="28"/>
      <c r="F24" s="26" t="s">
        <v>37</v>
      </c>
      <c r="G24" s="25"/>
    </row>
    <row r="25" spans="1:7" ht="25.5">
      <c r="A25" s="11">
        <v>2</v>
      </c>
      <c r="B25" s="17" t="s">
        <v>51</v>
      </c>
      <c r="C25" s="17" t="s">
        <v>52</v>
      </c>
      <c r="D25" s="27" t="s">
        <v>53</v>
      </c>
      <c r="E25" s="28"/>
      <c r="F25" s="26" t="s">
        <v>37</v>
      </c>
      <c r="G25" s="25"/>
    </row>
    <row r="26" spans="1:7">
      <c r="A26" s="11">
        <v>3</v>
      </c>
      <c r="B26" s="17" t="s">
        <v>54</v>
      </c>
      <c r="C26" s="17" t="s">
        <v>55</v>
      </c>
      <c r="D26" s="27" t="s">
        <v>56</v>
      </c>
      <c r="E26" s="28"/>
      <c r="F26" s="26" t="s">
        <v>37</v>
      </c>
      <c r="G26" s="25"/>
    </row>
    <row r="27" spans="1:7">
      <c r="A27" s="11">
        <v>4</v>
      </c>
      <c r="B27" s="17" t="s">
        <v>57</v>
      </c>
      <c r="C27" s="17" t="s">
        <v>58</v>
      </c>
      <c r="D27" s="27" t="s">
        <v>59</v>
      </c>
      <c r="E27" s="28"/>
      <c r="F27" s="26" t="s">
        <v>37</v>
      </c>
      <c r="G27" s="25"/>
    </row>
    <row r="29" spans="1:7">
      <c r="A29" s="29" t="s">
        <v>12</v>
      </c>
      <c r="B29" s="29"/>
      <c r="C29" s="29"/>
      <c r="D29" s="29"/>
      <c r="E29" s="29"/>
      <c r="F29" s="29"/>
      <c r="G29" s="29"/>
    </row>
    <row r="30" spans="1:7">
      <c r="A30" s="29"/>
      <c r="B30" s="29"/>
      <c r="C30" s="29"/>
      <c r="D30" s="29"/>
      <c r="E30" s="29"/>
      <c r="F30" s="29"/>
      <c r="G30" s="29"/>
    </row>
    <row r="31" spans="1:7">
      <c r="A31" s="29"/>
      <c r="B31" s="29"/>
      <c r="C31" s="29"/>
      <c r="D31" s="29"/>
      <c r="E31" s="29"/>
      <c r="F31" s="29"/>
      <c r="G31" s="29"/>
    </row>
    <row r="33" spans="1:7" ht="25.5">
      <c r="A33" s="2" t="s">
        <v>0</v>
      </c>
      <c r="B33" s="2" t="s">
        <v>13</v>
      </c>
      <c r="C33" s="2" t="s">
        <v>14</v>
      </c>
      <c r="D33" s="33" t="s">
        <v>16</v>
      </c>
      <c r="E33" s="33"/>
      <c r="F33" s="33" t="s">
        <v>15</v>
      </c>
      <c r="G33" s="33"/>
    </row>
    <row r="34" spans="1:7">
      <c r="A34" s="38">
        <v>1</v>
      </c>
      <c r="B34" s="17" t="s">
        <v>51</v>
      </c>
      <c r="C34" s="16">
        <v>299000</v>
      </c>
      <c r="D34" s="39" t="s">
        <v>23</v>
      </c>
      <c r="E34" s="40"/>
      <c r="F34" s="39" t="s">
        <v>51</v>
      </c>
      <c r="G34" s="40"/>
    </row>
    <row r="35" spans="1:7" ht="15" customHeight="1">
      <c r="A35" s="43">
        <v>2</v>
      </c>
      <c r="B35" s="17" t="s">
        <v>48</v>
      </c>
      <c r="C35" s="16">
        <v>57400</v>
      </c>
      <c r="D35" s="23" t="s">
        <v>23</v>
      </c>
      <c r="E35" s="24"/>
      <c r="F35" s="19" t="s">
        <v>48</v>
      </c>
      <c r="G35" s="20"/>
    </row>
    <row r="36" spans="1:7">
      <c r="A36" s="45"/>
      <c r="B36" s="17" t="s">
        <v>51</v>
      </c>
      <c r="C36" s="16">
        <v>63700</v>
      </c>
      <c r="D36" s="23" t="s">
        <v>23</v>
      </c>
      <c r="E36" s="24"/>
      <c r="F36" s="41"/>
      <c r="G36" s="42"/>
    </row>
    <row r="37" spans="1:7">
      <c r="A37" s="44"/>
      <c r="B37" s="17" t="s">
        <v>54</v>
      </c>
      <c r="C37" s="16">
        <v>66500</v>
      </c>
      <c r="D37" s="23" t="s">
        <v>23</v>
      </c>
      <c r="E37" s="24"/>
      <c r="F37" s="21"/>
      <c r="G37" s="22"/>
    </row>
    <row r="38" spans="1:7">
      <c r="A38" s="43">
        <v>3</v>
      </c>
      <c r="B38" s="17" t="s">
        <v>48</v>
      </c>
      <c r="C38" s="16">
        <v>21600</v>
      </c>
      <c r="D38" s="23" t="s">
        <v>23</v>
      </c>
      <c r="E38" s="24"/>
      <c r="F38" s="19" t="s">
        <v>48</v>
      </c>
      <c r="G38" s="20"/>
    </row>
    <row r="39" spans="1:7">
      <c r="A39" s="44"/>
      <c r="B39" s="17" t="s">
        <v>51</v>
      </c>
      <c r="C39" s="16">
        <v>44000</v>
      </c>
      <c r="D39" s="23" t="s">
        <v>23</v>
      </c>
      <c r="E39" s="24"/>
      <c r="F39" s="21"/>
      <c r="G39" s="22"/>
    </row>
    <row r="40" spans="1:7">
      <c r="A40" s="43">
        <v>6</v>
      </c>
      <c r="B40" s="17" t="s">
        <v>48</v>
      </c>
      <c r="C40" s="16">
        <v>197500</v>
      </c>
      <c r="D40" s="23" t="s">
        <v>23</v>
      </c>
      <c r="E40" s="24"/>
      <c r="F40" s="19" t="s">
        <v>48</v>
      </c>
      <c r="G40" s="20"/>
    </row>
    <row r="41" spans="1:7">
      <c r="A41" s="45"/>
      <c r="B41" s="17" t="s">
        <v>51</v>
      </c>
      <c r="C41" s="16">
        <v>295000</v>
      </c>
      <c r="D41" s="23" t="s">
        <v>23</v>
      </c>
      <c r="E41" s="24"/>
      <c r="F41" s="41"/>
      <c r="G41" s="42"/>
    </row>
    <row r="42" spans="1:7">
      <c r="A42" s="45"/>
      <c r="B42" s="17" t="s">
        <v>54</v>
      </c>
      <c r="C42" s="16">
        <v>246000</v>
      </c>
      <c r="D42" s="23" t="s">
        <v>23</v>
      </c>
      <c r="E42" s="24"/>
      <c r="F42" s="41"/>
      <c r="G42" s="42"/>
    </row>
    <row r="43" spans="1:7">
      <c r="A43" s="44"/>
      <c r="B43" s="17" t="s">
        <v>57</v>
      </c>
      <c r="C43" s="16">
        <v>250500</v>
      </c>
      <c r="D43" s="23" t="s">
        <v>23</v>
      </c>
      <c r="E43" s="24"/>
      <c r="F43" s="21"/>
      <c r="G43" s="22"/>
    </row>
    <row r="44" spans="1:7">
      <c r="A44" s="43">
        <v>9</v>
      </c>
      <c r="B44" s="17" t="s">
        <v>48</v>
      </c>
      <c r="C44" s="16">
        <v>378000</v>
      </c>
      <c r="D44" s="23" t="s">
        <v>23</v>
      </c>
      <c r="E44" s="24"/>
      <c r="F44" s="19" t="s">
        <v>48</v>
      </c>
      <c r="G44" s="20"/>
    </row>
    <row r="45" spans="1:7">
      <c r="A45" s="45"/>
      <c r="B45" s="17" t="s">
        <v>51</v>
      </c>
      <c r="C45" s="16">
        <v>501200</v>
      </c>
      <c r="D45" s="23" t="s">
        <v>23</v>
      </c>
      <c r="E45" s="24"/>
      <c r="F45" s="41"/>
      <c r="G45" s="42"/>
    </row>
    <row r="46" spans="1:7">
      <c r="A46" s="44"/>
      <c r="B46" s="17" t="s">
        <v>54</v>
      </c>
      <c r="C46" s="16">
        <v>392000</v>
      </c>
      <c r="D46" s="23" t="s">
        <v>23</v>
      </c>
      <c r="E46" s="24"/>
      <c r="F46" s="21"/>
      <c r="G46" s="22"/>
    </row>
    <row r="48" spans="1:7">
      <c r="A48" s="29" t="s">
        <v>19</v>
      </c>
      <c r="B48" s="29"/>
      <c r="C48" s="29"/>
      <c r="D48" s="29"/>
      <c r="E48" s="29"/>
      <c r="F48" s="29"/>
      <c r="G48" s="29"/>
    </row>
    <row r="49" spans="1:7">
      <c r="A49" s="29"/>
      <c r="B49" s="29"/>
      <c r="C49" s="29"/>
      <c r="D49" s="29"/>
      <c r="E49" s="29"/>
      <c r="F49" s="29"/>
      <c r="G49" s="29"/>
    </row>
    <row r="50" spans="1:7">
      <c r="A50" s="3"/>
      <c r="B50" s="3"/>
      <c r="C50" s="3"/>
      <c r="D50" s="3"/>
      <c r="E50" s="3"/>
      <c r="F50" s="3"/>
      <c r="G50" s="3"/>
    </row>
    <row r="51" spans="1:7" ht="38.25">
      <c r="A51" s="5" t="s">
        <v>8</v>
      </c>
      <c r="B51" s="5" t="s">
        <v>9</v>
      </c>
      <c r="C51" s="5" t="s">
        <v>18</v>
      </c>
      <c r="D51" s="32" t="s">
        <v>17</v>
      </c>
      <c r="E51" s="32"/>
      <c r="F51" s="32"/>
      <c r="G51" s="32"/>
    </row>
    <row r="52" spans="1:7">
      <c r="A52" s="12">
        <v>1</v>
      </c>
      <c r="B52" s="17" t="s">
        <v>48</v>
      </c>
      <c r="C52" s="17" t="s">
        <v>49</v>
      </c>
      <c r="D52" s="18">
        <f>C35+C38+C40+C44</f>
        <v>654500</v>
      </c>
      <c r="E52" s="18"/>
      <c r="F52" s="18"/>
      <c r="G52" s="18"/>
    </row>
    <row r="53" spans="1:7" ht="25.5">
      <c r="A53" s="17">
        <v>2</v>
      </c>
      <c r="B53" s="17" t="s">
        <v>51</v>
      </c>
      <c r="C53" s="17" t="s">
        <v>52</v>
      </c>
      <c r="D53" s="18">
        <f>C34</f>
        <v>299000</v>
      </c>
      <c r="E53" s="18"/>
      <c r="F53" s="18"/>
      <c r="G53" s="18"/>
    </row>
    <row r="55" spans="1:7">
      <c r="B55" s="31" t="s">
        <v>24</v>
      </c>
      <c r="C55" s="31"/>
      <c r="D55" s="31"/>
      <c r="E55" s="31"/>
      <c r="F55" s="31"/>
      <c r="G55" s="31"/>
    </row>
    <row r="56" spans="1:7">
      <c r="B56" s="6"/>
      <c r="C56" s="6"/>
      <c r="D56" s="6"/>
      <c r="E56" s="6"/>
      <c r="F56" s="6"/>
      <c r="G56" s="6"/>
    </row>
    <row r="57" spans="1:7">
      <c r="B57" s="29" t="s">
        <v>21</v>
      </c>
      <c r="C57" s="30"/>
      <c r="D57" s="30"/>
      <c r="E57" s="30"/>
      <c r="F57" s="30"/>
    </row>
    <row r="58" spans="1:7">
      <c r="B58" s="30"/>
      <c r="C58" s="30"/>
      <c r="D58" s="30"/>
      <c r="E58" s="30"/>
      <c r="F58" s="30"/>
    </row>
  </sheetData>
  <mergeCells count="43">
    <mergeCell ref="D42:E42"/>
    <mergeCell ref="A44:A46"/>
    <mergeCell ref="D46:E46"/>
    <mergeCell ref="F44:G46"/>
    <mergeCell ref="A40:A43"/>
    <mergeCell ref="D43:E43"/>
    <mergeCell ref="F40:G43"/>
    <mergeCell ref="A38:A39"/>
    <mergeCell ref="D39:E39"/>
    <mergeCell ref="F38:G39"/>
    <mergeCell ref="D41:E41"/>
    <mergeCell ref="A35:A37"/>
    <mergeCell ref="D37:E37"/>
    <mergeCell ref="D25:E25"/>
    <mergeCell ref="F25:G25"/>
    <mergeCell ref="D26:E26"/>
    <mergeCell ref="F26:G26"/>
    <mergeCell ref="D27:E27"/>
    <mergeCell ref="F27:G27"/>
    <mergeCell ref="A1:G9"/>
    <mergeCell ref="A21:G21"/>
    <mergeCell ref="D23:E23"/>
    <mergeCell ref="F23:G23"/>
    <mergeCell ref="D24:E24"/>
    <mergeCell ref="F24:G24"/>
    <mergeCell ref="B57:F58"/>
    <mergeCell ref="B55:G55"/>
    <mergeCell ref="A48:G49"/>
    <mergeCell ref="D51:G51"/>
    <mergeCell ref="D35:E35"/>
    <mergeCell ref="D52:G52"/>
    <mergeCell ref="D38:E38"/>
    <mergeCell ref="D53:G53"/>
    <mergeCell ref="D44:E44"/>
    <mergeCell ref="D45:E45"/>
    <mergeCell ref="D36:E36"/>
    <mergeCell ref="D40:E40"/>
    <mergeCell ref="A29:G31"/>
    <mergeCell ref="D33:E33"/>
    <mergeCell ref="F33:G33"/>
    <mergeCell ref="D34:E34"/>
    <mergeCell ref="F34:G34"/>
    <mergeCell ref="F35:G37"/>
  </mergeCells>
  <pageMargins left="0.33250000000000002" right="0.27124999999999999" top="0.75" bottom="0.75" header="0.3" footer="0.3"/>
  <pageSetup paperSize="9" scale="90" orientation="portrait" horizontalDpi="180" verticalDpi="180"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pageSetup paperSize="9" orientation="portrait" horizontalDpi="180" verticalDpi="18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pageSetup paperSize="9" orientation="portrait"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2019-09-27T03:26:42Z</dcterms:modified>
</cp:coreProperties>
</file>