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refMode="R1C1"/>
</workbook>
</file>

<file path=xl/calcChain.xml><?xml version="1.0" encoding="utf-8"?>
<calcChain xmlns="http://schemas.openxmlformats.org/spreadsheetml/2006/main">
  <c r="D77" i="1"/>
  <c r="D76"/>
  <c r="G32" l="1"/>
  <c r="G31"/>
  <c r="G12"/>
  <c r="G13"/>
  <c r="G14"/>
  <c r="G15"/>
  <c r="G16"/>
  <c r="G17"/>
  <c r="G18"/>
  <c r="G19"/>
  <c r="G20"/>
  <c r="G21"/>
  <c r="G22"/>
  <c r="G23"/>
  <c r="G24"/>
  <c r="G25"/>
  <c r="G26"/>
  <c r="G27"/>
  <c r="G28"/>
  <c r="G29"/>
  <c r="G30"/>
  <c r="G11"/>
</calcChain>
</file>

<file path=xl/sharedStrings.xml><?xml version="1.0" encoding="utf-8"?>
<sst xmlns="http://schemas.openxmlformats.org/spreadsheetml/2006/main" count="203" uniqueCount="80">
  <si>
    <t>№ лота</t>
  </si>
  <si>
    <t>Наименование лекарственных средств и изделий медицинского назначения</t>
  </si>
  <si>
    <t>Техническая спецификация</t>
  </si>
  <si>
    <t>Ед.изм.</t>
  </si>
  <si>
    <t>Кол-во</t>
  </si>
  <si>
    <t>Цена за единицу по лотам</t>
  </si>
  <si>
    <t>Сумма по лотам</t>
  </si>
  <si>
    <t>1. Потенциальные поставщики, представившие ценовое предложение в установленные сроки:</t>
  </si>
  <si>
    <t>№ п/п</t>
  </si>
  <si>
    <t>Наименование потенциального поставщика</t>
  </si>
  <si>
    <t>Местонахождение потенциального поставщика</t>
  </si>
  <si>
    <t>При процедуре вскрытия конвертов с ценовыми предложениями присутствовали следующие представители потенциальных поставщиков</t>
  </si>
  <si>
    <r>
      <t xml:space="preserve"> </t>
    </r>
    <r>
      <rPr>
        <b/>
        <sz val="10"/>
        <color rgb="FF000000"/>
        <rFont val="Times New Roman"/>
        <family val="1"/>
        <charset val="204"/>
      </rPr>
      <t>Дата и время представления ценового предложения</t>
    </r>
  </si>
  <si>
    <r>
      <t xml:space="preserve">                             Директор                                                                                               </t>
    </r>
    <r>
      <rPr>
        <sz val="11"/>
        <color rgb="FF000000"/>
        <rFont val="Times New Roman"/>
        <family val="1"/>
        <charset val="204"/>
      </rPr>
      <t xml:space="preserve"> Кодасбаев А.Т.</t>
    </r>
  </si>
  <si>
    <r>
      <rPr>
        <b/>
        <sz val="11"/>
        <color theme="1"/>
        <rFont val="Times New Roman"/>
        <family val="1"/>
        <charset val="204"/>
      </rPr>
      <t xml:space="preserve">                             Начальник отдела
                             государственных закупок    </t>
    </r>
    <r>
      <rPr>
        <sz val="11"/>
        <color theme="1"/>
        <rFont val="Times New Roman"/>
        <family val="1"/>
        <charset val="204"/>
      </rPr>
      <t xml:space="preserve">                                                             Рахимбердиев Ж.К.</t>
    </r>
  </si>
  <si>
    <t>2. Наименование  потенциальных поставщиков, представивших ценовые предложения с указанием номеров лотов, по которым принимает участие каждый из потенциальных поставщиков, которые оглашены всем присутствующим при вскрытии ценовых предложений:</t>
  </si>
  <si>
    <t>Наименование поставщика</t>
  </si>
  <si>
    <t>Сумма, заявки</t>
  </si>
  <si>
    <t>Cоответствие, заявки</t>
  </si>
  <si>
    <t>Торговое наименование</t>
  </si>
  <si>
    <t>Победитель или причина несоответствия</t>
  </si>
  <si>
    <t>да</t>
  </si>
  <si>
    <t xml:space="preserve">Протокол об утверждении итогов по закупкам лекарственных средств и изделий медицинского назначения на 2020 год
способом запроса ценовых предложений – №П-23
Отдел государственных закупок                                                                                           20 августа 2020г.
Государственное коммунальное предприятие на праве хозяйственного ведения «Городской кардиологический центр» Управления здравоохранения г.Алматы, 050012, г.Алматы, ул. Толе би, 93 провел закуп способом запроса ценовых предложений.
</t>
  </si>
  <si>
    <t>Быстрый количественный тест на NT-proBNP</t>
  </si>
  <si>
    <t>Быстрый количественный тест на NT-proBNP. В упаковке 25 шт. Для анализатор Finecare™ FIA MeterPlus</t>
  </si>
  <si>
    <t>упаковка</t>
  </si>
  <si>
    <t>Контрольный раствор на NT-proBNP: (3 уровня) на 10 дней</t>
  </si>
  <si>
    <t>Контрольный раствор на NT-proBNP: (3 уровня) на 10 дней. В упаковке 3 шт. Для анализатор Finecare™ FIA MeterPlus</t>
  </si>
  <si>
    <t>Быстрый количественный тест на прокальцитанин PCT</t>
  </si>
  <si>
    <t>Быстрый количественный тест на прокальцитанин PCT.   Для анализатор Finecare™ FIA MeterPlus</t>
  </si>
  <si>
    <t>Контрольный раствор для прокальцитанин PCT (3 уровня)</t>
  </si>
  <si>
    <t>Растворчистящий CA Clean I (cleaner), уп.(1 x 50 мл)</t>
  </si>
  <si>
    <t>Раствор для промывки игл автоматических анализаторов исследования системы гемостаза. Состав: натрий хлорноватистокислый 1,0%. Стабильность после вскрытия (закрытый флакон): при температуре от 2 до 8 ° C – 1 месяц. Фасовка:  упаковка 1х50 мл. для анализатора гемостаз Sysmex CS 2500</t>
  </si>
  <si>
    <t>Раствор промывочный CACleanII(rinse), уп.(1 x 500 мл)</t>
  </si>
  <si>
    <t>Моющий раствор для очистки пробозаборника автоматизированного анализатора свертывания крови. Состав: Соляная кислота 0,16%, неионное поверхностно-активное вещество 0,50%. Стабильность после вскрытия (закрытый флакон): при температуре от 5 до 35 ° C - 2 месяца. Фасовка:  уаковка 1х500 мл. для анализатора гемостаз Sysmex CS 2500</t>
  </si>
  <si>
    <t>Реакционныекюветыдля CS 2100</t>
  </si>
  <si>
    <t>Кюветы  для проведения аналитических реакций и регистрации оптическими методами в видимой и ультрафиолетовой части спектра. Кюветы для автоматических анализаторов модели CS предназначены для массовой загрузки.  Пластиковая емкость 0.6 мл с фиксирующим кольцом, высота 30 мм, диаметр 8 мм, диаметр кольца - 10 мм. Температурахраненияот -10 до +60 °С Фасовка: упаковка 1х3000 шт. для анализатора гемостаз Sysmex CS 2500</t>
  </si>
  <si>
    <t>mini SLD (500) 500</t>
  </si>
  <si>
    <t>Кювета (адаптер) c коническим дном, для уменьшения мертвого объема контролей и калибраторов до 0,1 мл. Материал: Полистирол. Объема флакона-1мл. Количество кювет в упаковке: 500 штук. для анализатора гемостаз Sysmex CS 2500</t>
  </si>
  <si>
    <t>Набор чашек для плазмы 3.5 мл, уп(3.5 млx 1000 шт)</t>
  </si>
  <si>
    <t>Пластиковые конические чашечки для образцов емкостью 3.5 мл из прозрачного материала. Материал: Полистирол. Фасовка: 1000 шт/уп. Объем 3,5 мл, 38мм х 8мм х 14 мм, конические. для анализатора гемостаз Sysmex CS 2500</t>
  </si>
  <si>
    <t>Control Plasma N 10 x for 1 ml (Контрольнаяплазма Control Plasma N 10 x на 1 мл)</t>
  </si>
  <si>
    <t xml:space="preserve">Реагент для ежедневного внутрилабораторного контроля правильности определения параметров свертывающей, противосвертывающей и фибринолитической систем. Состав: лиофилизированная пулированная плазма отобранных здоровых доноров крови, стабилизированная HEPES-буфером (12 г/л); не содержит консервантов. Стабильность после восстановления: - при температуре от 15 до 25 °C - 4 ч.
- при температуре ≤ −20 °C - 4 нед. Можно подвергать только одному циклу заморозки-разморозки. Фасовка: 10 x 1,0 мл, содержит таблицу целевых значений и диапазонов, привязанных к серии и методу. Поставляется в силиконизированныхфлаконах. для анализатора гемостаз Sysmex CS 2500
</t>
  </si>
  <si>
    <t>Control Plasma P 10 x for 1 ml (Контрольнаяплазма Control Plasma P 10 x на 1 мл)</t>
  </si>
  <si>
    <t xml:space="preserve">Реагент  для ежедневного внутрилабораторного контроля правильности определения параметров свертывающей, противосвертывающей и фибринолитической систем. Состав: лиофилизированная пулированная плазма отобранных здоровых доноров крови, стабилизированная HEPES-буфером (12 г/л); не содержит консервантов.
Фасовка: - 10 x 1,0 мл, содержит таблицу целевых значений и диапазонов, привязанных к серии и методу. Поставляется в силиконизированных флаконах. Стабильность после восстановления: - при температуре от 15 до 25 °C - 4 ч.
- при температуре ≤ −20 °C - 4 нед. Можно подвергать только одному циклу заморозки-разморозки. для анализатора гемостаз Sysmex CS 2500
</t>
  </si>
  <si>
    <t>Реагент для определения ThromborelS 10 x 10 мл</t>
  </si>
  <si>
    <t xml:space="preserve">Человеческий высокочувствительный тромбопластин для определения ПВ (ПТИ), МНО, фибриногена и факторов II, V, VII, X. Состав: лиофилизированный человеческий плацентарный тромбопластин (≤ 60 г/л), хлорид кальция (прибл. 1,5 г/л), стабилизаторы. Консерванты: гентамицин (0,1 г/л), 5-хлор-2-метил-4-изотиазол-3-он и 2-метил-4-изотиазол-3-он (&lt;15 мг/л).  Фасовка и количество тестов:
- 10 x 4 мл (400 тестов); - 10 x 10 мл (1000 тестов).
Стабильность после восстановления: - при температуре 37 °C - 8 ч. (открытый флакон); - при температуре 15-25 °C 2 дн. (открытый флакон); - при температуре 2-8 °C 5 дн. (закрытый флакон). Коэффициент корреляции - 0,979. для анализатора гемостаз Sysmex CS 2500
</t>
  </si>
  <si>
    <t>Калибратор PT-Multi calibrator 6 x на 1 мл</t>
  </si>
  <si>
    <t>Комплект калибратора предназначен для прямой калибровки протромбинового времени (ПВ) в МНО и % от нормы. Для определения местного значения МИЧ. Состав: шесть калибровочных плазм для калибровки ПВ. Калибровочная плазма лиофилизирована и калибрована. Содержит пул плазмы человека, стабилизированный буферным раствором, не содержит консервантов. Стабильность после восстановления (закрытый флакон): - при температуре 2-8 °C 8 ч.; - при температуре 15-25 °C 4 ч.; - при температуре ≤ −18 °C 4 нед. Фасовка: - упаковка  6 x 1 мл. Прослеживается до референсного стандарта ВОЗ. Каждый комплект реагента содержит таблицу аналитических значений, относящихся к конкретной партии. для анализатора гемостаз Sysmex CS 2500</t>
  </si>
  <si>
    <t>Реагент для определения ActinFS 10 x 10 мл</t>
  </si>
  <si>
    <t xml:space="preserve">Реагент для определения активированного частичного тромбопластинового времени и в других процедурах.
Состав: очищенные соевые фосфатиды в 1,0 × 10–4 растворе эллаговой кислоты с добавлением буфера, стабилизаторов и консервантов. После вскрытия реагент стабилен 7 дней при температуре от 2 до15 °C. Фасовка и количество тестов:
-  упаковка 10 × 10 мл (2000 тестов). коэффициентвариациименеечем 4 % в нормальномдиапазоне. для анализатора гемостаз Sysmex CS 2500
</t>
  </si>
  <si>
    <t>Хлорид кальция 0,025 моль/л 10 x 15 мл</t>
  </si>
  <si>
    <t>Раствор хлорида кальция применяется как вспомогательный реагент для различных коагулометрических анализов.
Состав: раствор CaCl2 0.025 моль/л. Стабильность после вскрытия: 8 недель при +2 до +25 °C. Фасовка:  упаковка -10 x 15 мл. для анализатора гемостаз Sysmex CS 2500</t>
  </si>
  <si>
    <t>Реагент для определения TestThrombin 10 x на 5 мл 500</t>
  </si>
  <si>
    <t>Реагент для определения тромбинового времени в человеческой плазме. Состав: Тест-тромбин реагент, лиофилизированный: стандартизованные количества телячьего сывороточного тромбина, бычьего альбумина. Буферный раствор для тест-тромбин реагента: HEPES (25 ммоль/л), рН 7,4. Консерванты: 5-хлор-2-метил-4-изотиазол-3-он (6 мг/л), 2-метил-4-изотиазол-3-он (2 мг/л).-Тест-набор 10 х 5 мл – 500 тестов. (10 х 5 мл реагент и 1 х 50 мл буферный раствор); - Тест-набор 8 х 10 мл – 1000 тестов. (8 х 10 мл реагент и 2 х 50 мл буферный раствор). Референсный диапазон: 14 - 21 секунд. Для нормальной плазмы внутригрупповой коэффициент вариации 1,9%, а в межгрупповой - 2,5%. Коэффициенткорреляции - 0,803. для анализатора гемостаз Sysmex CS 2500</t>
  </si>
  <si>
    <t>Реагент для определения Тромбина 100 I. U. 10 x на 5 мл 1000 тестов</t>
  </si>
  <si>
    <t xml:space="preserve">Реагент для использования при количественном определении фибриногена в плазме и для ускорения свертывания антикоагулированных образцов. Состав: препарат лиофилизированного бычьего тромбина (ок.100 МЕ/мл) со стабилизаторами и буферами. Стабильность после восстановления: - 5 дн. при температуре от 2 до 8 °C (закрытый флакон). - 8 ч. при температуре от 15 до 25 °C (закрытый флакон). Фасовка и количество тестов:
упаковка-10 x 5 мл (1000 тестов).
Референс-значения:1,8 - 3,5 г/л. Коэффициент корреляции составляет 0,995.
</t>
  </si>
  <si>
    <t>Буфер Оурена вероналовый, уп.(10 x 15мл)</t>
  </si>
  <si>
    <t>Разбавляющий буфер для коагуляционных проб. Состав: 2.84 x 10-2 M sodium barbital in 1.25 x 10-1 M sodium chloride; pH 7.35 ±0.1. После распечатывания OVBUFFER стабилен 8 нед. при температуре от 2 до 8 °C. Фасовка: упаковка - 10 x 15 мл. Реагентжидкий, готов к использованию. для анализатора гемостаз Sysmex CS 2500</t>
  </si>
  <si>
    <t>Standard Human Plasma (SHP) (10 x 1 мл)</t>
  </si>
  <si>
    <t xml:space="preserve">Реагент для калибровки тестов коагуляции и фибринолиза. Состав: лиофилизированная цитратная плазма отобранных здоровых доноров крови, стабилизированная HEPES-буфером. Не содержит консервантов. Фасовка: упаковка 10 x 1мл. Препарат поставляется в силиконизированных флаконах. Прослеживаетсядореференсногостандарта ВОЗ. для анализатора гемостаз Sysmex CS 2500
</t>
  </si>
  <si>
    <t>Реагент для определения INNOVANCED-DIMER 1 набор 300 - большой</t>
  </si>
  <si>
    <t>Реагент для количественного определения продукта распада фибрина – D-димера – в человеческой плазме.. Цветовой код: Реагент – Зеленый, Буферный раствор – Оранжевый, Дополнительный реагент – Желтый, Разбавитель образца – Белый, Калибратор – Красный. Состав: Реагент - лиофилизированный, частицы полистирола, покрытые моноклональными антителами к D-димеру (0,1 г/л), человеческий сывороточный альбумин (0,5 г/л). Консерванты: амфотерицин В, гентамицин. Буферный раствор – жидкий, солевой буферный раствор декстран 13 г/л, имидазол. Фасовка: упаковка-1 наборна 300 тестов. для анализатора гемостаз Sysmex CS 2500</t>
  </si>
  <si>
    <t>INNOVANCE D-DIMER Control 2 x 5 x 1 ml (Level normal and pathologic) (Контроль INNOVANCE D-DIMER 2 x 5 x 1 мл. Норма и Патология)</t>
  </si>
  <si>
    <t>Контрольные растворы, предназначены для определения точности и аналитического смещения в нормальном и патологическом диапазоне при выявлении D-димера. Цветовой код: Контроль 1- Синий Контроль 2 – Розовый. Состав: контроль 1 и контроль 2, представляют собой продукты на основе лиофилизированной человеческой плазмы, содержащие D-димер. Консерванты: 5-хлор-2-метил-4-изотиазол-3-он и 2-метил-4-изотиазол-3-он (&lt; 1 мг/л), азид натрия (&lt; 1 г/л). Фасовка: 1 уровень (5x1 мл), 2 уровень (5x1 мл). Полученные значения должны находиться в диапазоне, указанном в таблице целевых значений, привязанных к серии. для анализатора гемостаз Sysmex CS 2500</t>
  </si>
  <si>
    <t>Раствор INNOVANCED-Dimer разведенный 10 x 5 мл</t>
  </si>
  <si>
    <t xml:space="preserve">Разбавитель образцов, находящихся вне исходного диапазона измерения. Используется в сочетании с анализом D-димера. Состав: жидкий имидазоловый буфер (6,8 г/л). Консервант: азид натрия (&lt; 1 г/л). Стабильность после вскрытия (закрытый флакон): - при температуре от 2 до 8 °C: 4 нед.
- при температуре ≤ −18 °C: 4 нед.
Фасовка: упаковка 10х5 мл. для анализатора гемостаз Sysmex CS 2500
</t>
  </si>
  <si>
    <t>ТОО "IVD Holding"</t>
  </si>
  <si>
    <t>г.Алматы, ул. Жандосова 172А</t>
  </si>
  <si>
    <t>ТОО "Satcor"</t>
  </si>
  <si>
    <t>ТОО "Express ФАРМ"</t>
  </si>
  <si>
    <t>г.Алматы, ул. Радлова 65</t>
  </si>
  <si>
    <t>г.Алматы, пр.Абая 130</t>
  </si>
  <si>
    <t>ИП "Leon Company"</t>
  </si>
  <si>
    <t>г.Кокшетау, ул. Мира 15, кабинет 17</t>
  </si>
  <si>
    <t>Guangzhou Wondfo Biotech Co., Ltd., Китай</t>
  </si>
  <si>
    <t>Sysmex Corporation, Япония</t>
  </si>
  <si>
    <t>3.Наименование и местонахождение потенциального поставщика, с которым будет заключен договор и цена договора согласно представленному ценовому предложению:</t>
  </si>
  <si>
    <t>Место нахождение потенциального поставщика</t>
  </si>
  <si>
    <t>Сумма договора, в тенге</t>
  </si>
</sst>
</file>

<file path=xl/styles.xml><?xml version="1.0" encoding="utf-8"?>
<styleSheet xmlns="http://schemas.openxmlformats.org/spreadsheetml/2006/main">
  <fonts count="11">
    <font>
      <sz val="11"/>
      <color theme="1"/>
      <name val="Calibri"/>
      <family val="2"/>
      <charset val="204"/>
      <scheme val="minor"/>
    </font>
    <font>
      <sz val="8"/>
      <color theme="1"/>
      <name val="Times New Roman"/>
      <family val="1"/>
      <charset val="204"/>
    </font>
    <font>
      <sz val="11"/>
      <color theme="1"/>
      <name val="Times New Roman"/>
      <family val="1"/>
      <charset val="204"/>
    </font>
    <font>
      <b/>
      <sz val="11"/>
      <color theme="1"/>
      <name val="Times New Roman"/>
      <family val="1"/>
      <charset val="204"/>
    </font>
    <font>
      <b/>
      <sz val="10"/>
      <color theme="1"/>
      <name val="Times New Roman"/>
      <family val="1"/>
      <charset val="204"/>
    </font>
    <font>
      <b/>
      <sz val="10"/>
      <color rgb="FF000000"/>
      <name val="Times New Roman"/>
      <family val="1"/>
      <charset val="204"/>
    </font>
    <font>
      <sz val="10"/>
      <color theme="1"/>
      <name val="Times New Roman"/>
      <family val="1"/>
      <charset val="204"/>
    </font>
    <font>
      <b/>
      <sz val="11"/>
      <color rgb="FF000000"/>
      <name val="Times New Roman"/>
      <family val="1"/>
      <charset val="204"/>
    </font>
    <font>
      <sz val="10"/>
      <color rgb="FF000000"/>
      <name val="Times New Roman"/>
      <family val="1"/>
      <charset val="204"/>
    </font>
    <font>
      <sz val="11"/>
      <color rgb="FF000000"/>
      <name val="Times New Roman"/>
      <family val="1"/>
      <charset val="204"/>
    </font>
    <font>
      <b/>
      <sz val="8"/>
      <color theme="1"/>
      <name val="Times New Roman"/>
      <family val="1"/>
      <charset val="204"/>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54">
    <xf numFmtId="0" fontId="0" fillId="0" borderId="0" xfId="0"/>
    <xf numFmtId="0" fontId="0" fillId="0" borderId="0" xfId="0" applyBorder="1"/>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7" fillId="0" borderId="0" xfId="0" applyFont="1" applyAlignment="1">
      <alignment horizontal="left"/>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4" fontId="1" fillId="0" borderId="1"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 fillId="0" borderId="0" xfId="0" applyFont="1" applyBorder="1" applyAlignment="1">
      <alignment horizontal="center" vertical="center" wrapText="1"/>
    </xf>
    <xf numFmtId="4" fontId="1" fillId="0" borderId="0"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applyBorder="1" applyAlignment="1">
      <alignment horizontal="left" wrapText="1"/>
    </xf>
    <xf numFmtId="0" fontId="4" fillId="0" borderId="1" xfId="0" applyFont="1" applyBorder="1" applyAlignment="1">
      <alignment horizontal="center" vertical="center" wrapText="1"/>
    </xf>
    <xf numFmtId="3" fontId="1" fillId="0" borderId="0" xfId="0" applyNumberFormat="1" applyFont="1" applyBorder="1" applyAlignment="1">
      <alignment horizontal="center" vertical="center" wrapText="1"/>
    </xf>
    <xf numFmtId="4" fontId="10" fillId="0" borderId="0" xfId="0" applyNumberFormat="1" applyFont="1" applyBorder="1" applyAlignment="1">
      <alignment horizontal="center" vertical="center" wrapText="1"/>
    </xf>
    <xf numFmtId="0" fontId="4" fillId="0" borderId="2"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0" xfId="0" applyFont="1" applyBorder="1" applyAlignment="1">
      <alignment horizontal="left" wrapText="1"/>
    </xf>
    <xf numFmtId="0" fontId="0" fillId="0" borderId="0" xfId="0"/>
    <xf numFmtId="0" fontId="7" fillId="0" borderId="0" xfId="0" applyFont="1" applyAlignment="1">
      <alignment horizontal="left"/>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left"/>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22" fontId="8" fillId="0" borderId="2" xfId="0" applyNumberFormat="1" applyFont="1" applyBorder="1" applyAlignment="1">
      <alignment horizontal="center" vertical="center" wrapText="1"/>
    </xf>
    <xf numFmtId="22" fontId="8" fillId="0" borderId="3"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wrapText="1"/>
    </xf>
    <xf numFmtId="22"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4" fillId="0" borderId="0" xfId="0" applyFont="1" applyBorder="1" applyAlignment="1">
      <alignment horizontal="center" vertical="center" wrapText="1"/>
    </xf>
    <xf numFmtId="4" fontId="6" fillId="0" borderId="0" xfId="0" applyNumberFormat="1"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0" xfId="0" applyBorder="1" applyAlignment="1">
      <alignment wrapText="1"/>
    </xf>
    <xf numFmtId="4" fontId="8" fillId="0" borderId="1"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13"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G82"/>
  <sheetViews>
    <sheetView tabSelected="1" view="pageBreakPreview" zoomScale="55" zoomScaleNormal="40" zoomScaleSheetLayoutView="55" zoomScalePageLayoutView="25" workbookViewId="0">
      <selection activeCell="C54" sqref="C54"/>
    </sheetView>
  </sheetViews>
  <sheetFormatPr defaultRowHeight="15"/>
  <cols>
    <col min="1" max="1" width="5.42578125" style="1" customWidth="1"/>
    <col min="2" max="2" width="22.28515625" style="1" customWidth="1"/>
    <col min="3" max="3" width="36.140625" style="1" customWidth="1"/>
    <col min="4" max="4" width="13.5703125" style="1" customWidth="1"/>
    <col min="5" max="5" width="15.28515625" style="1" customWidth="1"/>
    <col min="6" max="6" width="10.85546875" style="1" customWidth="1"/>
    <col min="7" max="7" width="12.5703125" style="1" customWidth="1"/>
    <col min="8" max="16384" width="9.140625" style="1"/>
  </cols>
  <sheetData>
    <row r="1" spans="1:7">
      <c r="A1" s="26" t="s">
        <v>22</v>
      </c>
      <c r="B1" s="27"/>
      <c r="C1" s="27"/>
      <c r="D1" s="27"/>
      <c r="E1" s="27"/>
      <c r="F1" s="27"/>
      <c r="G1" s="27"/>
    </row>
    <row r="2" spans="1:7">
      <c r="A2" s="27"/>
      <c r="B2" s="27"/>
      <c r="C2" s="27"/>
      <c r="D2" s="27"/>
      <c r="E2" s="27"/>
      <c r="F2" s="27"/>
      <c r="G2" s="27"/>
    </row>
    <row r="3" spans="1:7">
      <c r="A3" s="27"/>
      <c r="B3" s="27"/>
      <c r="C3" s="27"/>
      <c r="D3" s="27"/>
      <c r="E3" s="27"/>
      <c r="F3" s="27"/>
      <c r="G3" s="27"/>
    </row>
    <row r="4" spans="1:7">
      <c r="A4" s="27"/>
      <c r="B4" s="27"/>
      <c r="C4" s="27"/>
      <c r="D4" s="27"/>
      <c r="E4" s="27"/>
      <c r="F4" s="27"/>
      <c r="G4" s="27"/>
    </row>
    <row r="5" spans="1:7">
      <c r="A5" s="27"/>
      <c r="B5" s="27"/>
      <c r="C5" s="27"/>
      <c r="D5" s="27"/>
      <c r="E5" s="27"/>
      <c r="F5" s="27"/>
      <c r="G5" s="27"/>
    </row>
    <row r="6" spans="1:7">
      <c r="A6" s="27"/>
      <c r="B6" s="27"/>
      <c r="C6" s="27"/>
      <c r="D6" s="27"/>
      <c r="E6" s="27"/>
      <c r="F6" s="27"/>
      <c r="G6" s="27"/>
    </row>
    <row r="7" spans="1:7">
      <c r="A7" s="27"/>
      <c r="B7" s="27"/>
      <c r="C7" s="27"/>
      <c r="D7" s="27"/>
      <c r="E7" s="27"/>
      <c r="F7" s="27"/>
      <c r="G7" s="27"/>
    </row>
    <row r="8" spans="1:7">
      <c r="A8" s="27"/>
      <c r="B8" s="27"/>
      <c r="C8" s="27"/>
      <c r="D8" s="27"/>
      <c r="E8" s="27"/>
      <c r="F8" s="27"/>
      <c r="G8" s="27"/>
    </row>
    <row r="9" spans="1:7">
      <c r="A9" s="27"/>
      <c r="B9" s="27"/>
      <c r="C9" s="27"/>
      <c r="D9" s="27"/>
      <c r="E9" s="27"/>
      <c r="F9" s="27"/>
      <c r="G9" s="27"/>
    </row>
    <row r="10" spans="1:7" ht="42">
      <c r="A10" s="6" t="s">
        <v>0</v>
      </c>
      <c r="B10" s="6" t="s">
        <v>1</v>
      </c>
      <c r="C10" s="6" t="s">
        <v>2</v>
      </c>
      <c r="D10" s="7" t="s">
        <v>3</v>
      </c>
      <c r="E10" s="7" t="s">
        <v>4</v>
      </c>
      <c r="F10" s="6" t="s">
        <v>5</v>
      </c>
      <c r="G10" s="6" t="s">
        <v>6</v>
      </c>
    </row>
    <row r="11" spans="1:7" ht="39.75" customHeight="1">
      <c r="A11" s="6">
        <v>1</v>
      </c>
      <c r="B11" s="2" t="s">
        <v>23</v>
      </c>
      <c r="C11" s="2" t="s">
        <v>24</v>
      </c>
      <c r="D11" s="2" t="s">
        <v>25</v>
      </c>
      <c r="E11" s="12">
        <v>6</v>
      </c>
      <c r="F11" s="8">
        <v>94000</v>
      </c>
      <c r="G11" s="8">
        <f t="shared" ref="G11:G32" si="0">E11*F11</f>
        <v>564000</v>
      </c>
    </row>
    <row r="12" spans="1:7" ht="42" customHeight="1">
      <c r="A12" s="6">
        <v>2</v>
      </c>
      <c r="B12" s="2" t="s">
        <v>26</v>
      </c>
      <c r="C12" s="2" t="s">
        <v>27</v>
      </c>
      <c r="D12" s="2" t="s">
        <v>25</v>
      </c>
      <c r="E12" s="12">
        <v>6</v>
      </c>
      <c r="F12" s="8">
        <v>36000</v>
      </c>
      <c r="G12" s="8">
        <f t="shared" si="0"/>
        <v>216000</v>
      </c>
    </row>
    <row r="13" spans="1:7" ht="32.25" customHeight="1">
      <c r="A13" s="6">
        <v>3</v>
      </c>
      <c r="B13" s="2" t="s">
        <v>28</v>
      </c>
      <c r="C13" s="2" t="s">
        <v>29</v>
      </c>
      <c r="D13" s="2" t="s">
        <v>25</v>
      </c>
      <c r="E13" s="12">
        <v>6</v>
      </c>
      <c r="F13" s="8">
        <v>80800</v>
      </c>
      <c r="G13" s="8">
        <f t="shared" si="0"/>
        <v>484800</v>
      </c>
    </row>
    <row r="14" spans="1:7" ht="27.75" customHeight="1">
      <c r="A14" s="6">
        <v>4</v>
      </c>
      <c r="B14" s="2" t="s">
        <v>30</v>
      </c>
      <c r="C14" s="2" t="s">
        <v>30</v>
      </c>
      <c r="D14" s="2" t="s">
        <v>25</v>
      </c>
      <c r="E14" s="12">
        <v>6</v>
      </c>
      <c r="F14" s="8">
        <v>30600</v>
      </c>
      <c r="G14" s="8">
        <f t="shared" si="0"/>
        <v>183600</v>
      </c>
    </row>
    <row r="15" spans="1:7" ht="74.25" customHeight="1">
      <c r="A15" s="6">
        <v>5</v>
      </c>
      <c r="B15" s="2" t="s">
        <v>31</v>
      </c>
      <c r="C15" s="2" t="s">
        <v>32</v>
      </c>
      <c r="D15" s="2" t="s">
        <v>25</v>
      </c>
      <c r="E15" s="12">
        <v>23</v>
      </c>
      <c r="F15" s="8">
        <v>53390</v>
      </c>
      <c r="G15" s="8">
        <f t="shared" si="0"/>
        <v>1227970</v>
      </c>
    </row>
    <row r="16" spans="1:7" ht="86.25" customHeight="1">
      <c r="A16" s="6">
        <v>6</v>
      </c>
      <c r="B16" s="2" t="s">
        <v>33</v>
      </c>
      <c r="C16" s="2" t="s">
        <v>34</v>
      </c>
      <c r="D16" s="2" t="s">
        <v>25</v>
      </c>
      <c r="E16" s="12">
        <v>3</v>
      </c>
      <c r="F16" s="8">
        <v>133474</v>
      </c>
      <c r="G16" s="8">
        <f t="shared" si="0"/>
        <v>400422</v>
      </c>
    </row>
    <row r="17" spans="1:7" ht="102.75" customHeight="1">
      <c r="A17" s="6">
        <v>7</v>
      </c>
      <c r="B17" s="2" t="s">
        <v>35</v>
      </c>
      <c r="C17" s="2" t="s">
        <v>36</v>
      </c>
      <c r="D17" s="2" t="s">
        <v>25</v>
      </c>
      <c r="E17" s="12">
        <v>10</v>
      </c>
      <c r="F17" s="8">
        <v>347188</v>
      </c>
      <c r="G17" s="8">
        <f t="shared" si="0"/>
        <v>3471880</v>
      </c>
    </row>
    <row r="18" spans="1:7" ht="64.5" customHeight="1">
      <c r="A18" s="6">
        <v>8</v>
      </c>
      <c r="B18" s="2" t="s">
        <v>37</v>
      </c>
      <c r="C18" s="2" t="s">
        <v>38</v>
      </c>
      <c r="D18" s="2" t="s">
        <v>25</v>
      </c>
      <c r="E18" s="12">
        <v>4</v>
      </c>
      <c r="F18" s="8">
        <v>396856</v>
      </c>
      <c r="G18" s="8">
        <f t="shared" si="0"/>
        <v>1587424</v>
      </c>
    </row>
    <row r="19" spans="1:7" ht="62.25" customHeight="1">
      <c r="A19" s="6">
        <v>9</v>
      </c>
      <c r="B19" s="2" t="s">
        <v>39</v>
      </c>
      <c r="C19" s="2" t="s">
        <v>40</v>
      </c>
      <c r="D19" s="2" t="s">
        <v>25</v>
      </c>
      <c r="E19" s="12">
        <v>1</v>
      </c>
      <c r="F19" s="8">
        <v>87202</v>
      </c>
      <c r="G19" s="8">
        <f t="shared" si="0"/>
        <v>87202</v>
      </c>
    </row>
    <row r="20" spans="1:7" ht="96" customHeight="1">
      <c r="A20" s="6">
        <v>10</v>
      </c>
      <c r="B20" s="2" t="s">
        <v>41</v>
      </c>
      <c r="C20" s="2" t="s">
        <v>42</v>
      </c>
      <c r="D20" s="2" t="s">
        <v>25</v>
      </c>
      <c r="E20" s="12">
        <v>10</v>
      </c>
      <c r="F20" s="8">
        <v>69406</v>
      </c>
      <c r="G20" s="8">
        <f t="shared" si="0"/>
        <v>694060</v>
      </c>
    </row>
    <row r="21" spans="1:7" ht="162" customHeight="1">
      <c r="A21" s="6">
        <v>11</v>
      </c>
      <c r="B21" s="2" t="s">
        <v>43</v>
      </c>
      <c r="C21" s="2" t="s">
        <v>44</v>
      </c>
      <c r="D21" s="2" t="s">
        <v>25</v>
      </c>
      <c r="E21" s="12">
        <v>10</v>
      </c>
      <c r="F21" s="8">
        <v>101438</v>
      </c>
      <c r="G21" s="8">
        <f t="shared" si="0"/>
        <v>1014380</v>
      </c>
    </row>
    <row r="22" spans="1:7" ht="167.25" customHeight="1">
      <c r="A22" s="6">
        <v>12</v>
      </c>
      <c r="B22" s="2" t="s">
        <v>45</v>
      </c>
      <c r="C22" s="2" t="s">
        <v>46</v>
      </c>
      <c r="D22" s="2" t="s">
        <v>25</v>
      </c>
      <c r="E22" s="12">
        <v>9</v>
      </c>
      <c r="F22" s="8">
        <v>72964</v>
      </c>
      <c r="G22" s="8">
        <f t="shared" si="0"/>
        <v>656676</v>
      </c>
    </row>
    <row r="23" spans="1:7" ht="175.5" customHeight="1">
      <c r="A23" s="6">
        <v>13</v>
      </c>
      <c r="B23" s="2" t="s">
        <v>47</v>
      </c>
      <c r="C23" s="2" t="s">
        <v>48</v>
      </c>
      <c r="D23" s="2" t="s">
        <v>25</v>
      </c>
      <c r="E23" s="12">
        <v>3</v>
      </c>
      <c r="F23" s="8">
        <v>92542</v>
      </c>
      <c r="G23" s="8">
        <f t="shared" si="0"/>
        <v>277626</v>
      </c>
    </row>
    <row r="24" spans="1:7" ht="126.75" customHeight="1">
      <c r="A24" s="6">
        <v>14</v>
      </c>
      <c r="B24" s="2" t="s">
        <v>49</v>
      </c>
      <c r="C24" s="2" t="s">
        <v>50</v>
      </c>
      <c r="D24" s="2" t="s">
        <v>25</v>
      </c>
      <c r="E24" s="12">
        <v>5</v>
      </c>
      <c r="F24" s="8">
        <v>78304</v>
      </c>
      <c r="G24" s="8">
        <f t="shared" si="0"/>
        <v>391520</v>
      </c>
    </row>
    <row r="25" spans="1:7" ht="78" customHeight="1">
      <c r="A25" s="6">
        <v>15</v>
      </c>
      <c r="B25" s="2" t="s">
        <v>51</v>
      </c>
      <c r="C25" s="2" t="s">
        <v>52</v>
      </c>
      <c r="D25" s="2" t="s">
        <v>25</v>
      </c>
      <c r="E25" s="12">
        <v>5</v>
      </c>
      <c r="F25" s="8">
        <v>26695</v>
      </c>
      <c r="G25" s="8">
        <f t="shared" si="0"/>
        <v>133475</v>
      </c>
    </row>
    <row r="26" spans="1:7" ht="177" customHeight="1">
      <c r="A26" s="6">
        <v>16</v>
      </c>
      <c r="B26" s="2" t="s">
        <v>53</v>
      </c>
      <c r="C26" s="2" t="s">
        <v>54</v>
      </c>
      <c r="D26" s="2" t="s">
        <v>25</v>
      </c>
      <c r="E26" s="12">
        <v>15</v>
      </c>
      <c r="F26" s="8">
        <v>53392</v>
      </c>
      <c r="G26" s="8">
        <f t="shared" si="0"/>
        <v>800880</v>
      </c>
    </row>
    <row r="27" spans="1:7" ht="126" customHeight="1">
      <c r="A27" s="6">
        <v>17</v>
      </c>
      <c r="B27" s="2" t="s">
        <v>55</v>
      </c>
      <c r="C27" s="2" t="s">
        <v>56</v>
      </c>
      <c r="D27" s="2" t="s">
        <v>25</v>
      </c>
      <c r="E27" s="12">
        <v>9</v>
      </c>
      <c r="F27" s="8">
        <v>117456</v>
      </c>
      <c r="G27" s="8">
        <f t="shared" si="0"/>
        <v>1057104</v>
      </c>
    </row>
    <row r="28" spans="1:7" ht="86.25" customHeight="1">
      <c r="A28" s="6">
        <v>18</v>
      </c>
      <c r="B28" s="2" t="s">
        <v>57</v>
      </c>
      <c r="C28" s="2" t="s">
        <v>58</v>
      </c>
      <c r="D28" s="2" t="s">
        <v>25</v>
      </c>
      <c r="E28" s="12">
        <v>7</v>
      </c>
      <c r="F28" s="8">
        <v>30254</v>
      </c>
      <c r="G28" s="8">
        <f t="shared" si="0"/>
        <v>211778</v>
      </c>
    </row>
    <row r="29" spans="1:7" ht="92.25" customHeight="1">
      <c r="A29" s="6">
        <v>19</v>
      </c>
      <c r="B29" s="2" t="s">
        <v>59</v>
      </c>
      <c r="C29" s="2" t="s">
        <v>60</v>
      </c>
      <c r="D29" s="2" t="s">
        <v>25</v>
      </c>
      <c r="E29" s="12">
        <v>1</v>
      </c>
      <c r="F29" s="8">
        <v>10778</v>
      </c>
      <c r="G29" s="8">
        <f t="shared" si="0"/>
        <v>10778</v>
      </c>
    </row>
    <row r="30" spans="1:7" ht="154.5" customHeight="1">
      <c r="A30" s="6">
        <v>20</v>
      </c>
      <c r="B30" s="2" t="s">
        <v>61</v>
      </c>
      <c r="C30" s="2" t="s">
        <v>62</v>
      </c>
      <c r="D30" s="2" t="s">
        <v>25</v>
      </c>
      <c r="E30" s="12">
        <v>8</v>
      </c>
      <c r="F30" s="8">
        <v>373722</v>
      </c>
      <c r="G30" s="8">
        <f t="shared" si="0"/>
        <v>2989776</v>
      </c>
    </row>
    <row r="31" spans="1:7" ht="178.5" customHeight="1">
      <c r="A31" s="6">
        <v>21</v>
      </c>
      <c r="B31" s="2" t="s">
        <v>63</v>
      </c>
      <c r="C31" s="2" t="s">
        <v>64</v>
      </c>
      <c r="D31" s="2" t="s">
        <v>25</v>
      </c>
      <c r="E31" s="12">
        <v>6</v>
      </c>
      <c r="F31" s="8">
        <v>92542</v>
      </c>
      <c r="G31" s="8">
        <f t="shared" si="0"/>
        <v>555252</v>
      </c>
    </row>
    <row r="32" spans="1:7" ht="110.25" customHeight="1">
      <c r="A32" s="6">
        <v>22</v>
      </c>
      <c r="B32" s="2" t="s">
        <v>65</v>
      </c>
      <c r="C32" s="2" t="s">
        <v>66</v>
      </c>
      <c r="D32" s="2" t="s">
        <v>25</v>
      </c>
      <c r="E32" s="12">
        <v>1</v>
      </c>
      <c r="F32" s="8">
        <v>62288</v>
      </c>
      <c r="G32" s="8">
        <f t="shared" si="0"/>
        <v>62288</v>
      </c>
    </row>
    <row r="33" spans="1:7">
      <c r="A33" s="9"/>
      <c r="B33" s="10"/>
      <c r="C33" s="10"/>
      <c r="D33" s="10"/>
      <c r="E33" s="16"/>
      <c r="F33" s="11"/>
      <c r="G33" s="17"/>
    </row>
    <row r="34" spans="1:7">
      <c r="A34" s="28" t="s">
        <v>7</v>
      </c>
      <c r="B34" s="28"/>
      <c r="C34" s="28"/>
      <c r="D34" s="28"/>
      <c r="E34" s="28"/>
      <c r="F34" s="28"/>
      <c r="G34" s="28"/>
    </row>
    <row r="35" spans="1:7" ht="38.25">
      <c r="A35" s="5" t="s">
        <v>8</v>
      </c>
      <c r="B35" s="3" t="s">
        <v>9</v>
      </c>
      <c r="C35" s="3" t="s">
        <v>10</v>
      </c>
      <c r="D35" s="29" t="s">
        <v>12</v>
      </c>
      <c r="E35" s="29"/>
      <c r="F35" s="30" t="s">
        <v>11</v>
      </c>
      <c r="G35" s="30"/>
    </row>
    <row r="36" spans="1:7">
      <c r="A36" s="22">
        <v>1</v>
      </c>
      <c r="B36" s="13" t="s">
        <v>67</v>
      </c>
      <c r="C36" s="13" t="s">
        <v>68</v>
      </c>
      <c r="D36" s="36">
        <v>44057.498611111114</v>
      </c>
      <c r="E36" s="36"/>
      <c r="F36" s="37"/>
      <c r="G36" s="37"/>
    </row>
    <row r="37" spans="1:7">
      <c r="A37" s="22">
        <v>2</v>
      </c>
      <c r="B37" s="13" t="s">
        <v>69</v>
      </c>
      <c r="C37" s="13" t="s">
        <v>71</v>
      </c>
      <c r="D37" s="31">
        <v>44057.659722222219</v>
      </c>
      <c r="E37" s="32"/>
      <c r="F37" s="31"/>
      <c r="G37" s="32"/>
    </row>
    <row r="38" spans="1:7">
      <c r="A38" s="22">
        <v>3</v>
      </c>
      <c r="B38" s="13" t="s">
        <v>70</v>
      </c>
      <c r="C38" s="13" t="s">
        <v>72</v>
      </c>
      <c r="D38" s="31">
        <v>44060.611111111109</v>
      </c>
      <c r="E38" s="32"/>
      <c r="F38" s="31"/>
      <c r="G38" s="32"/>
    </row>
    <row r="39" spans="1:7">
      <c r="A39" s="22">
        <v>4</v>
      </c>
      <c r="B39" s="13" t="s">
        <v>73</v>
      </c>
      <c r="C39" s="13" t="s">
        <v>74</v>
      </c>
      <c r="D39" s="31">
        <v>44060.701388888891</v>
      </c>
      <c r="E39" s="32"/>
      <c r="F39" s="31"/>
      <c r="G39" s="32"/>
    </row>
    <row r="41" spans="1:7" ht="18.75" customHeight="1">
      <c r="A41" s="23" t="s">
        <v>15</v>
      </c>
      <c r="B41" s="23"/>
      <c r="C41" s="23"/>
      <c r="D41" s="23"/>
      <c r="E41" s="23"/>
      <c r="F41" s="23"/>
      <c r="G41" s="23"/>
    </row>
    <row r="42" spans="1:7">
      <c r="A42" s="23"/>
      <c r="B42" s="23"/>
      <c r="C42" s="23"/>
      <c r="D42" s="23"/>
      <c r="E42" s="23"/>
      <c r="F42" s="23"/>
      <c r="G42" s="23"/>
    </row>
    <row r="43" spans="1:7" ht="12.75" customHeight="1">
      <c r="A43" s="23"/>
      <c r="B43" s="23"/>
      <c r="C43" s="23"/>
      <c r="D43" s="23"/>
      <c r="E43" s="23"/>
      <c r="F43" s="23"/>
      <c r="G43" s="23"/>
    </row>
    <row r="44" spans="1:7" ht="12.75" customHeight="1">
      <c r="A44" s="14"/>
      <c r="B44" s="14"/>
      <c r="C44" s="14"/>
      <c r="D44" s="14"/>
      <c r="E44" s="14"/>
      <c r="F44" s="14"/>
      <c r="G44" s="14"/>
    </row>
    <row r="45" spans="1:7" ht="41.25" customHeight="1">
      <c r="A45" s="15" t="s">
        <v>0</v>
      </c>
      <c r="B45" s="15" t="s">
        <v>16</v>
      </c>
      <c r="C45" s="15" t="s">
        <v>17</v>
      </c>
      <c r="D45" s="18" t="s">
        <v>18</v>
      </c>
      <c r="E45" s="15" t="s">
        <v>19</v>
      </c>
      <c r="F45" s="29" t="s">
        <v>20</v>
      </c>
      <c r="G45" s="29"/>
    </row>
    <row r="46" spans="1:7" ht="42.75" customHeight="1">
      <c r="A46" s="20">
        <v>1</v>
      </c>
      <c r="B46" s="13" t="s">
        <v>69</v>
      </c>
      <c r="C46" s="19">
        <v>563940</v>
      </c>
      <c r="D46" s="22" t="s">
        <v>21</v>
      </c>
      <c r="E46" s="22" t="s">
        <v>75</v>
      </c>
      <c r="F46" s="33" t="s">
        <v>69</v>
      </c>
      <c r="G46" s="33"/>
    </row>
    <row r="47" spans="1:7" ht="45.75" customHeight="1">
      <c r="A47" s="20">
        <v>2</v>
      </c>
      <c r="B47" s="13" t="s">
        <v>69</v>
      </c>
      <c r="C47" s="19">
        <v>215940</v>
      </c>
      <c r="D47" s="22" t="s">
        <v>21</v>
      </c>
      <c r="E47" s="22" t="s">
        <v>75</v>
      </c>
      <c r="F47" s="33" t="s">
        <v>69</v>
      </c>
      <c r="G47" s="33"/>
    </row>
    <row r="48" spans="1:7" ht="45.75" customHeight="1">
      <c r="A48" s="20">
        <v>3</v>
      </c>
      <c r="B48" s="13" t="s">
        <v>69</v>
      </c>
      <c r="C48" s="19">
        <v>484740</v>
      </c>
      <c r="D48" s="22" t="s">
        <v>21</v>
      </c>
      <c r="E48" s="22" t="s">
        <v>75</v>
      </c>
      <c r="F48" s="33" t="s">
        <v>69</v>
      </c>
      <c r="G48" s="33"/>
    </row>
    <row r="49" spans="1:7" ht="45.75" customHeight="1">
      <c r="A49" s="20">
        <v>4</v>
      </c>
      <c r="B49" s="13" t="s">
        <v>69</v>
      </c>
      <c r="C49" s="19">
        <v>183540</v>
      </c>
      <c r="D49" s="22" t="s">
        <v>21</v>
      </c>
      <c r="E49" s="22" t="s">
        <v>75</v>
      </c>
      <c r="F49" s="33" t="s">
        <v>69</v>
      </c>
      <c r="G49" s="33"/>
    </row>
    <row r="50" spans="1:7" ht="45.75" customHeight="1">
      <c r="A50" s="20">
        <v>5</v>
      </c>
      <c r="B50" s="13" t="s">
        <v>70</v>
      </c>
      <c r="C50" s="19">
        <v>1227740</v>
      </c>
      <c r="D50" s="22" t="s">
        <v>21</v>
      </c>
      <c r="E50" s="22" t="s">
        <v>76</v>
      </c>
      <c r="F50" s="33" t="s">
        <v>70</v>
      </c>
      <c r="G50" s="33"/>
    </row>
    <row r="51" spans="1:7" ht="45.75" customHeight="1">
      <c r="A51" s="20">
        <v>6</v>
      </c>
      <c r="B51" s="13" t="s">
        <v>70</v>
      </c>
      <c r="C51" s="19">
        <v>400410</v>
      </c>
      <c r="D51" s="22" t="s">
        <v>21</v>
      </c>
      <c r="E51" s="22" t="s">
        <v>76</v>
      </c>
      <c r="F51" s="33" t="s">
        <v>70</v>
      </c>
      <c r="G51" s="33"/>
    </row>
    <row r="52" spans="1:7" ht="45.75" customHeight="1">
      <c r="A52" s="40">
        <v>7</v>
      </c>
      <c r="B52" s="13" t="s">
        <v>67</v>
      </c>
      <c r="C52" s="19">
        <v>3280000</v>
      </c>
      <c r="D52" s="22" t="s">
        <v>21</v>
      </c>
      <c r="E52" s="22" t="s">
        <v>76</v>
      </c>
      <c r="F52" s="43" t="s">
        <v>70</v>
      </c>
      <c r="G52" s="44"/>
    </row>
    <row r="53" spans="1:7" ht="45.75" customHeight="1">
      <c r="A53" s="42"/>
      <c r="B53" s="13" t="s">
        <v>73</v>
      </c>
      <c r="C53" s="19">
        <v>3100000</v>
      </c>
      <c r="D53" s="22" t="s">
        <v>21</v>
      </c>
      <c r="E53" s="22" t="s">
        <v>76</v>
      </c>
      <c r="F53" s="45"/>
      <c r="G53" s="46"/>
    </row>
    <row r="54" spans="1:7" ht="45.75" customHeight="1">
      <c r="A54" s="41"/>
      <c r="B54" s="13" t="s">
        <v>70</v>
      </c>
      <c r="C54" s="19">
        <v>3055500</v>
      </c>
      <c r="D54" s="22" t="s">
        <v>21</v>
      </c>
      <c r="E54" s="22" t="s">
        <v>76</v>
      </c>
      <c r="F54" s="47"/>
      <c r="G54" s="48"/>
    </row>
    <row r="55" spans="1:7" ht="45.75" customHeight="1">
      <c r="A55" s="20">
        <v>8</v>
      </c>
      <c r="B55" s="13" t="s">
        <v>67</v>
      </c>
      <c r="C55" s="19">
        <v>1587424</v>
      </c>
      <c r="D55" s="22" t="s">
        <v>21</v>
      </c>
      <c r="E55" s="22" t="s">
        <v>76</v>
      </c>
      <c r="F55" s="43" t="s">
        <v>70</v>
      </c>
      <c r="G55" s="44"/>
    </row>
    <row r="56" spans="1:7" ht="45.75" customHeight="1">
      <c r="A56" s="20">
        <v>8</v>
      </c>
      <c r="B56" s="13" t="s">
        <v>70</v>
      </c>
      <c r="C56" s="19">
        <v>1587400</v>
      </c>
      <c r="D56" s="22" t="s">
        <v>21</v>
      </c>
      <c r="E56" s="22" t="s">
        <v>76</v>
      </c>
      <c r="F56" s="47"/>
      <c r="G56" s="48"/>
    </row>
    <row r="57" spans="1:7" ht="45.75" customHeight="1">
      <c r="A57" s="20">
        <v>9</v>
      </c>
      <c r="B57" s="13" t="s">
        <v>70</v>
      </c>
      <c r="C57" s="19">
        <v>87200</v>
      </c>
      <c r="D57" s="22" t="s">
        <v>21</v>
      </c>
      <c r="E57" s="22" t="s">
        <v>76</v>
      </c>
      <c r="F57" s="33" t="s">
        <v>70</v>
      </c>
      <c r="G57" s="33"/>
    </row>
    <row r="58" spans="1:7" ht="45.75" customHeight="1">
      <c r="A58" s="20">
        <v>10</v>
      </c>
      <c r="B58" s="13" t="s">
        <v>70</v>
      </c>
      <c r="C58" s="19">
        <v>694000</v>
      </c>
      <c r="D58" s="22" t="s">
        <v>21</v>
      </c>
      <c r="E58" s="22" t="s">
        <v>76</v>
      </c>
      <c r="F58" s="33" t="s">
        <v>70</v>
      </c>
      <c r="G58" s="33"/>
    </row>
    <row r="59" spans="1:7" ht="45.75" customHeight="1">
      <c r="A59" s="20">
        <v>11</v>
      </c>
      <c r="B59" s="13" t="s">
        <v>70</v>
      </c>
      <c r="C59" s="19">
        <v>1014300</v>
      </c>
      <c r="D59" s="22" t="s">
        <v>21</v>
      </c>
      <c r="E59" s="22" t="s">
        <v>76</v>
      </c>
      <c r="F59" s="33" t="s">
        <v>70</v>
      </c>
      <c r="G59" s="33"/>
    </row>
    <row r="60" spans="1:7" ht="45.75" customHeight="1">
      <c r="A60" s="20">
        <v>12</v>
      </c>
      <c r="B60" s="13" t="s">
        <v>70</v>
      </c>
      <c r="C60" s="19">
        <v>656640</v>
      </c>
      <c r="D60" s="22" t="s">
        <v>21</v>
      </c>
      <c r="E60" s="22" t="s">
        <v>76</v>
      </c>
      <c r="F60" s="33" t="s">
        <v>70</v>
      </c>
      <c r="G60" s="33"/>
    </row>
    <row r="61" spans="1:7" ht="45.75" customHeight="1">
      <c r="A61" s="20">
        <v>13</v>
      </c>
      <c r="B61" s="13" t="s">
        <v>70</v>
      </c>
      <c r="C61" s="19">
        <v>277620</v>
      </c>
      <c r="D61" s="22" t="s">
        <v>21</v>
      </c>
      <c r="E61" s="22" t="s">
        <v>76</v>
      </c>
      <c r="F61" s="33" t="s">
        <v>70</v>
      </c>
      <c r="G61" s="33"/>
    </row>
    <row r="62" spans="1:7" ht="45.75" customHeight="1">
      <c r="A62" s="20">
        <v>14</v>
      </c>
      <c r="B62" s="13" t="s">
        <v>70</v>
      </c>
      <c r="C62" s="19">
        <v>391500</v>
      </c>
      <c r="D62" s="22" t="s">
        <v>21</v>
      </c>
      <c r="E62" s="22" t="s">
        <v>76</v>
      </c>
      <c r="F62" s="33" t="s">
        <v>70</v>
      </c>
      <c r="G62" s="33"/>
    </row>
    <row r="63" spans="1:7" ht="45.75" customHeight="1">
      <c r="A63" s="20">
        <v>15</v>
      </c>
      <c r="B63" s="13" t="s">
        <v>70</v>
      </c>
      <c r="C63" s="19">
        <v>133450</v>
      </c>
      <c r="D63" s="22" t="s">
        <v>21</v>
      </c>
      <c r="E63" s="22" t="s">
        <v>76</v>
      </c>
      <c r="F63" s="33" t="s">
        <v>70</v>
      </c>
      <c r="G63" s="33"/>
    </row>
    <row r="64" spans="1:7" ht="45.75" customHeight="1">
      <c r="A64" s="20">
        <v>16</v>
      </c>
      <c r="B64" s="13" t="s">
        <v>70</v>
      </c>
      <c r="C64" s="19">
        <v>800850</v>
      </c>
      <c r="D64" s="22" t="s">
        <v>21</v>
      </c>
      <c r="E64" s="22" t="s">
        <v>76</v>
      </c>
      <c r="F64" s="33" t="s">
        <v>70</v>
      </c>
      <c r="G64" s="33"/>
    </row>
    <row r="65" spans="1:7" ht="45.75" customHeight="1">
      <c r="A65" s="20">
        <v>17</v>
      </c>
      <c r="B65" s="13" t="s">
        <v>70</v>
      </c>
      <c r="C65" s="19">
        <v>1057050</v>
      </c>
      <c r="D65" s="22" t="s">
        <v>21</v>
      </c>
      <c r="E65" s="22" t="s">
        <v>76</v>
      </c>
      <c r="F65" s="33" t="s">
        <v>70</v>
      </c>
      <c r="G65" s="33"/>
    </row>
    <row r="66" spans="1:7" ht="45.75" customHeight="1">
      <c r="A66" s="20">
        <v>18</v>
      </c>
      <c r="B66" s="13" t="s">
        <v>70</v>
      </c>
      <c r="C66" s="19">
        <v>211750</v>
      </c>
      <c r="D66" s="22" t="s">
        <v>21</v>
      </c>
      <c r="E66" s="22" t="s">
        <v>76</v>
      </c>
      <c r="F66" s="33" t="s">
        <v>70</v>
      </c>
      <c r="G66" s="33"/>
    </row>
    <row r="67" spans="1:7" ht="45.75" customHeight="1">
      <c r="A67" s="20">
        <v>19</v>
      </c>
      <c r="B67" s="13" t="s">
        <v>70</v>
      </c>
      <c r="C67" s="19">
        <v>10770</v>
      </c>
      <c r="D67" s="22" t="s">
        <v>21</v>
      </c>
      <c r="E67" s="22" t="s">
        <v>76</v>
      </c>
      <c r="F67" s="33" t="s">
        <v>70</v>
      </c>
      <c r="G67" s="33"/>
    </row>
    <row r="68" spans="1:7" ht="45.75" customHeight="1">
      <c r="A68" s="20">
        <v>20</v>
      </c>
      <c r="B68" s="13" t="s">
        <v>70</v>
      </c>
      <c r="C68" s="19">
        <v>2989760</v>
      </c>
      <c r="D68" s="22" t="s">
        <v>21</v>
      </c>
      <c r="E68" s="22" t="s">
        <v>76</v>
      </c>
      <c r="F68" s="33" t="s">
        <v>70</v>
      </c>
      <c r="G68" s="33"/>
    </row>
    <row r="69" spans="1:7" ht="45.75" customHeight="1">
      <c r="A69" s="20">
        <v>21</v>
      </c>
      <c r="B69" s="13" t="s">
        <v>70</v>
      </c>
      <c r="C69" s="19">
        <v>555240</v>
      </c>
      <c r="D69" s="22" t="s">
        <v>21</v>
      </c>
      <c r="E69" s="22" t="s">
        <v>76</v>
      </c>
      <c r="F69" s="33" t="s">
        <v>70</v>
      </c>
      <c r="G69" s="33"/>
    </row>
    <row r="70" spans="1:7" ht="45.75" customHeight="1">
      <c r="A70" s="20">
        <v>22</v>
      </c>
      <c r="B70" s="13" t="s">
        <v>70</v>
      </c>
      <c r="C70" s="19">
        <v>62280</v>
      </c>
      <c r="D70" s="22" t="s">
        <v>21</v>
      </c>
      <c r="E70" s="22" t="s">
        <v>76</v>
      </c>
      <c r="F70" s="33" t="s">
        <v>70</v>
      </c>
      <c r="G70" s="33"/>
    </row>
    <row r="71" spans="1:7" ht="14.25" customHeight="1">
      <c r="A71" s="38"/>
      <c r="B71" s="35"/>
      <c r="C71" s="39"/>
      <c r="D71" s="34"/>
      <c r="E71" s="34"/>
      <c r="F71" s="34"/>
      <c r="G71" s="34"/>
    </row>
    <row r="72" spans="1:7" ht="14.25" customHeight="1">
      <c r="A72" s="23" t="s">
        <v>77</v>
      </c>
      <c r="B72" s="23"/>
      <c r="C72" s="23"/>
      <c r="D72" s="23"/>
      <c r="E72" s="23"/>
      <c r="F72" s="23"/>
      <c r="G72" s="23"/>
    </row>
    <row r="73" spans="1:7" ht="14.25" customHeight="1">
      <c r="A73" s="23"/>
      <c r="B73" s="23"/>
      <c r="C73" s="23"/>
      <c r="D73" s="23"/>
      <c r="E73" s="23"/>
      <c r="F73" s="23"/>
      <c r="G73" s="23"/>
    </row>
    <row r="74" spans="1:7" ht="14.25" customHeight="1">
      <c r="A74" s="49"/>
      <c r="B74" s="49"/>
      <c r="C74" s="49"/>
      <c r="D74" s="49"/>
      <c r="E74" s="49"/>
      <c r="F74" s="49"/>
      <c r="G74" s="49"/>
    </row>
    <row r="75" spans="1:7" ht="14.25" customHeight="1">
      <c r="A75" s="21" t="s">
        <v>8</v>
      </c>
      <c r="B75" s="21" t="s">
        <v>9</v>
      </c>
      <c r="C75" s="21" t="s">
        <v>78</v>
      </c>
      <c r="D75" s="30" t="s">
        <v>79</v>
      </c>
      <c r="E75" s="30"/>
      <c r="F75" s="30"/>
      <c r="G75" s="30"/>
    </row>
    <row r="76" spans="1:7" ht="14.25" customHeight="1">
      <c r="A76" s="13">
        <v>1</v>
      </c>
      <c r="B76" s="13" t="s">
        <v>69</v>
      </c>
      <c r="C76" s="13" t="s">
        <v>71</v>
      </c>
      <c r="D76" s="50">
        <f>C46+C47+C48+C49</f>
        <v>1448160</v>
      </c>
      <c r="E76" s="50"/>
      <c r="F76" s="50"/>
      <c r="G76" s="50"/>
    </row>
    <row r="77" spans="1:7" ht="14.25" customHeight="1">
      <c r="A77" s="13">
        <v>2</v>
      </c>
      <c r="B77" s="13" t="s">
        <v>70</v>
      </c>
      <c r="C77" s="13" t="s">
        <v>72</v>
      </c>
      <c r="D77" s="51">
        <f>C50+C51+C54+C56+C57+C58+C59+C60+C61+C62+C63+C64+C65+C66+C67+C68+C69+C70</f>
        <v>15213460</v>
      </c>
      <c r="E77" s="52"/>
      <c r="F77" s="52"/>
      <c r="G77" s="53"/>
    </row>
    <row r="79" spans="1:7">
      <c r="B79" s="25" t="s">
        <v>13</v>
      </c>
      <c r="C79" s="25"/>
      <c r="D79" s="25"/>
      <c r="E79" s="25"/>
      <c r="F79" s="25"/>
      <c r="G79" s="25"/>
    </row>
    <row r="80" spans="1:7">
      <c r="B80" s="4"/>
      <c r="C80" s="4"/>
      <c r="D80" s="4"/>
      <c r="E80" s="4"/>
      <c r="F80" s="4"/>
      <c r="G80" s="4"/>
    </row>
    <row r="81" spans="2:6">
      <c r="B81" s="23" t="s">
        <v>14</v>
      </c>
      <c r="C81" s="24"/>
      <c r="D81" s="24"/>
      <c r="E81" s="24"/>
      <c r="F81" s="24"/>
    </row>
    <row r="82" spans="2:6">
      <c r="B82" s="24"/>
      <c r="C82" s="24"/>
      <c r="D82" s="24"/>
      <c r="E82" s="24"/>
      <c r="F82" s="24"/>
    </row>
  </sheetData>
  <mergeCells count="43">
    <mergeCell ref="A72:G73"/>
    <mergeCell ref="D75:G75"/>
    <mergeCell ref="D76:G76"/>
    <mergeCell ref="D77:G77"/>
    <mergeCell ref="F69:G69"/>
    <mergeCell ref="F70:G70"/>
    <mergeCell ref="A52:A54"/>
    <mergeCell ref="F52:G54"/>
    <mergeCell ref="F55:G56"/>
    <mergeCell ref="F64:G64"/>
    <mergeCell ref="F65:G65"/>
    <mergeCell ref="F66:G66"/>
    <mergeCell ref="F67:G67"/>
    <mergeCell ref="F68:G68"/>
    <mergeCell ref="F59:G59"/>
    <mergeCell ref="F60:G60"/>
    <mergeCell ref="F61:G61"/>
    <mergeCell ref="F62:G62"/>
    <mergeCell ref="F63:G63"/>
    <mergeCell ref="F51:G51"/>
    <mergeCell ref="F57:G57"/>
    <mergeCell ref="F58:G58"/>
    <mergeCell ref="F39:G39"/>
    <mergeCell ref="F47:G47"/>
    <mergeCell ref="F48:G48"/>
    <mergeCell ref="F49:G49"/>
    <mergeCell ref="F50:G50"/>
    <mergeCell ref="B81:F82"/>
    <mergeCell ref="B79:G79"/>
    <mergeCell ref="A41:G43"/>
    <mergeCell ref="A1:G9"/>
    <mergeCell ref="A34:G34"/>
    <mergeCell ref="D35:E35"/>
    <mergeCell ref="F35:G35"/>
    <mergeCell ref="F36:G36"/>
    <mergeCell ref="D36:E36"/>
    <mergeCell ref="F45:G45"/>
    <mergeCell ref="F46:G46"/>
    <mergeCell ref="D37:E37"/>
    <mergeCell ref="D38:E38"/>
    <mergeCell ref="D39:E39"/>
    <mergeCell ref="F37:G37"/>
    <mergeCell ref="F38:G38"/>
  </mergeCells>
  <pageMargins left="0.33250000000000002" right="0.27124999999999999" top="0.75" bottom="0.75" header="0.3" footer="0.3"/>
  <pageSetup paperSize="9" scale="80" orientation="portrait"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2020-08-20T06:09:46Z</dcterms:modified>
</cp:coreProperties>
</file>