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77" i="1"/>
  <c r="D76"/>
  <c r="G32" l="1"/>
  <c r="G31"/>
  <c r="G12"/>
  <c r="G13"/>
  <c r="G14"/>
  <c r="G15"/>
  <c r="G16"/>
  <c r="G17"/>
  <c r="G18"/>
  <c r="G19"/>
  <c r="G20"/>
  <c r="G21"/>
  <c r="G22"/>
  <c r="G23"/>
  <c r="G24"/>
  <c r="G25"/>
  <c r="G26"/>
  <c r="G27"/>
  <c r="G28"/>
  <c r="G29"/>
  <c r="G30"/>
  <c r="G11"/>
</calcChain>
</file>

<file path=xl/sharedStrings.xml><?xml version="1.0" encoding="utf-8"?>
<sst xmlns="http://schemas.openxmlformats.org/spreadsheetml/2006/main" count="203" uniqueCount="80">
  <si>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</si>
  <si>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</si>
  <si>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</si>
  <si>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</si>
  <si>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</si>
  <si>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</si>
  <si>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</si>
  <si>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</si>
  <si>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</si>
  <si>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</si>
  <si>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</si>
  <si>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</si>
  <si>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t>
    </r>
    <r>
      <rPr>
        <b/>
        <sz val="10"/>
        <color rgb="FF000000"/>
        <rFont val="Times New Roman"/>
        <family val="1"/>
        <charset val="204"/>
      </rPr>
      <t>Дата и время представления ценового предложения</t>
    </r>
  </si>
  <si>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</si>
  <si>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</si>
  <si>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</si>
  <si>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</si>
  <si>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</si>
  <si>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Cоответствие, заявки</t>
  </si>
  <si>
    <t>Торговое наименование</t>
  </si>
  <si>
    <t>Победитель или причина несоответствия</t>
  </si>
  <si>
    <t>да</t>
  </si>
  <si>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№П-23
Отдел государственных закупок                                                                                           20 августа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</si>
  <si>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Быстрый количественный тест на NT-proBNP</t>
  </si>
  <si>
    <t>Быстрый количественный тест на NT-proBNP. В упаковке 25 шт. Для анализатор Finecare™ FIA MeterPlus</t>
  </si>
  <si>
    <t>упаковка</t>
  </si>
  <si>
    <t>Контрольный раствор на NT-proBNP: (3 уровня) на 10 дней</t>
  </si>
  <si>
    <t>Контрольный раствор на NT-proBNP: (3 уровня) на 10 дней. В упаковке 3 шт. Для анализатор Finecare™ FIA MeterPlus</t>
  </si>
  <si>
    <t>Быстрый количественный тест на прокальцитанин PCT</t>
  </si>
  <si>
    <t>Быстрый количественный тест на прокальцитанин PCT.   Для анализатор Finecare™ FIA MeterPlus</t>
  </si>
  <si>
    <t>Контрольный раствор для прокальцитанин PCT (3 уровня)</t>
  </si>
  <si>
    <t>Растворчистящий CA Clean I (cleaner), уп.(1 x 50 мл)</t>
  </si>
  <si>
    <t>Раствор для промывки игл автоматических анализаторов исследования системы гемостаза. Состав: натрий хлорноватистокислый 1,0%. Стабильность после вскрытия (закрытый флакон): при температуре от 2 до 8 ° C – 1 месяц. Фасовка:  упаковка 1х50 мл. для анализатора гемостаз Sysmex CS 2500</t>
  </si>
  <si>
    <t>Раствор промывочный CACleanII(rinse), уп.(1 x 500 мл)</t>
  </si>
  <si>
    <t>Моющий раствор для очистки пробозаборника автоматизированного анализатора свертывания крови. Состав: Соляная кислота 0,16%, неионное поверхностно-активное вещество 0,50%. Стабильность после вскрытия (закрытый флакон): при температуре от 5 до 35 ° C - 2 месяца. Фасовка:  уаковка 1х500 мл. для анализатора гемостаз Sysmex CS 2500</t>
  </si>
  <si>
    <t>Реакционныекюветыдля CS 2100</t>
  </si>
  <si>
    <t>Кюветы  для проведения аналитических реакций и регистрации оптическими методами в видимой и ультрафиолетовой части спектра. Кюветы для автоматических анализаторов модели CS предназначены для массовой загрузки.  Пластиковая емкость 0.6 мл с фиксирующим кольцом, высота 30 мм, диаметр 8 мм, диаметр кольца - 10 мм. Температурахраненияот -10 до +60 °С Фасовка: упаковка 1х3000 шт. для анализатора гемостаз Sysmex CS 2500</t>
  </si>
  <si>
    <t>mini SLD (500) 500</t>
  </si>
  <si>
    <t>Кювета (адаптер) c коническим дном, для уменьшения мертвого объема контролей и калибраторов до 0,1 мл. Материал: Полистирол. Объема флакона-1мл. Количество кювет в упаковке: 500 штук. для анализатора гемостаз Sysmex CS 2500</t>
  </si>
  <si>
    <t>Набор чашек для плазмы 3.5 мл, уп(3.5 млx 1000 шт)</t>
  </si>
  <si>
    <t>Пластиковые конические чашечки для образцов емкостью 3.5 мл из прозрачного материала. Материал: Полистирол. Фасовка: 1000 шт/уп. Объем 3,5 мл, 38мм х 8мм х 14 мм, конические. для анализатора гемостаз Sysmex CS 2500</t>
  </si>
  <si>
    <t>Control Plasma N 10 x for 1 ml (Контрольнаяплазма Control Plasma N 10 x на 1 мл)</t>
  </si>
  <si>
    <t xml:space="preserve">Реагент для ежедневного внутрилабораторного контроля правильности определения параметров свертывающей, противосвертывающей и фибринолитической систем. Состав: лиофилизированная пулированная плазма отобранных здоровых доноров крови, стабилизированная HEPES-буфером (12 г/л); не содержит консервантов. Стабильность после восстановления: - при температуре от 15 до 25 °C - 4 ч.
- при температуре ≤ −20 °C - 4 нед. Можно подвергать только одному циклу заморозки-разморозки. Фасовка: 10 x 1,0 мл, содержит таблицу целевых значений и диапазонов, привязанных к серии и методу. Поставляется в силиконизированныхфлаконах. для анализатора гемостаз Sysmex CS 2500
</t>
  </si>
  <si>
    <t>Control Plasma P 10 x for 1 ml (Контрольнаяплазма Control Plasma P 10 x на 1 мл)</t>
  </si>
  <si>
    <t xml:space="preserve">Реагент  для ежедневного внутрилабораторного контроля правильности определения параметров свертывающей, противосвертывающей и фибринолитической систем. Состав: лиофилизированная пулированная плазма отобранных здоровых доноров крови, стабилизированная HEPES-буфером (12 г/л); не содержит консервантов.
Фасовка: - 10 x 1,0 мл, содержит таблицу целевых значений и диапазонов, привязанных к серии и методу. Поставляется в силиконизированных флаконах. Стабильность после восстановления: - при температуре от 15 до 25 °C - 4 ч.
- при температуре ≤ −20 °C - 4 нед. Можно подвергать только одному циклу заморозки-разморозки. для анализатора гемостаз Sysmex CS 2500
</t>
  </si>
  <si>
    <t>Реагент для определения ThromborelS 10 x 10 мл</t>
  </si>
  <si>
    <t xml:space="preserve">Человеческий высокочувствительный тромбопластин для определения ПВ (ПТИ), МНО, фибриногена и факторов II, V, VII, X. Состав: лиофилизированный человеческий плацентарный тромбопластин (≤ 60 г/л), хлорид кальция (прибл. 1,5 г/л), стабилизаторы. Консерванты: гентамицин (0,1 г/л), 5-хлор-2-метил-4-изотиазол-3-он и 2-метил-4-изотиазол-3-он (&lt;15 мг/л).  Фасовка и количество тестов:
- 10 x 4 мл (400 тестов); - 10 x 10 мл (1000 тестов).
Стабильность после восстановления: - при температуре 37 °C - 8 ч. (открытый флакон); - при температуре 15-25 °C 2 дн. (открытый флакон); - при температуре 2-8 °C 5 дн. (закрытый флакон). Коэффициент корреляции - 0,979. для анализатора гемостаз Sysmex CS 2500
</t>
  </si>
  <si>
    <t>Калибратор PT-Multi calibrator 6 x на 1 мл</t>
  </si>
  <si>
    <t>Комплект калибратора предназначен для прямой калибровки протромбинового времени (ПВ) в МНО и % от нормы. Для определения местного значения МИЧ. Состав: шесть калибровочных плазм для калибровки ПВ. Калибровочная плазма лиофилизирована и калибрована. Содержит пул плазмы человека, стабилизированный буферным раствором, не содержит консервантов. Стабильность после восстановления (закрытый флакон): - при температуре 2-8 °C 8 ч.; - при температуре 15-25 °C 4 ч.; - при температуре ≤ −18 °C 4 нед. Фасовка: - упаковка  6 x 1 мл. Прослеживается до референсного стандарта ВОЗ. Каждый комплект реагента содержит таблицу аналитических значений, относящихся к конкретной партии. для анализатора гемостаз Sysmex CS 2500</t>
  </si>
  <si>
    <t>Реагент для определения ActinFS 10 x 10 мл</t>
  </si>
  <si>
    <t xml:space="preserve">Реагент для определения активированного частичного тромбопластинового времени и в других процедурах.
Состав: очищенные соевые фосфатиды в 1,0 × 10–4 растворе эллаговой кислоты с добавлением буфера, стабилизаторов и консервантов. После вскрытия реагент стабилен 7 дней при температуре от 2 до15 °C. Фасовка и количество тестов:
-  упаковка 10 × 10 мл (2000 тестов). коэффициентвариациименеечем 4 % в нормальномдиапазоне. для анализатора гемостаз Sysmex CS 2500
</t>
  </si>
  <si>
    <t>Хлорид кальция 0,025 моль/л 10 x 15 мл</t>
  </si>
  <si>
    <t>Раствор хлорида кальция применяется как вспомогательный реагент для различных коагулометрических анализов.
Состав: раствор CaCl2 0.025 моль/л. Стабильность после вскрытия: 8 недель при +2 до +25 °C. Фасовка:  упаковка -10 x 15 мл. для анализатора гемостаз Sysmex CS 2500</t>
  </si>
  <si>
    <t>Реагент для определения TestThrombin 10 x на 5 мл 500</t>
  </si>
  <si>
    <t>Реагент для определения тромбинового времени в человеческой плазме. Состав: Тест-тромбин реагент, лиофилизированный: стандартизованные количества телячьего сывороточного тромбина, бычьего альбумина. Буферный раствор для тест-тромбин реагента: HEPES (25 ммоль/л), рН 7,4. Консерванты: 5-хлор-2-метил-4-изотиазол-3-он (6 мг/л), 2-метил-4-изотиазол-3-он (2 мг/л).-Тест-набор 10 х 5 мл – 500 тестов. (10 х 5 мл реагент и 1 х 50 мл буферный раствор); - Тест-набор 8 х 10 мл – 1000 тестов. (8 х 10 мл реагент и 2 х 50 мл буферный раствор). Референсный диапазон: 14 - 21 секунд. Для нормальной плазмы внутригрупповой коэффициент вариации 1,9%, а в межгрупповой - 2,5%. Коэффициенткорреляции - 0,803. для анализатора гемостаз Sysmex CS 2500</t>
  </si>
  <si>
    <t>Реагент для определения Тромбина 100 I. U. 10 x на 5 мл 1000 тестов</t>
  </si>
  <si>
    <t xml:space="preserve">Реагент для использования при количественном определении фибриногена в плазме и для ускорения свертывания антикоагулированных образцов. Состав: препарат лиофилизированного бычьего тромбина (ок.100 МЕ/мл) со стабилизаторами и буферами. Стабильность после восстановления: - 5 дн. при температуре от 2 до 8 °C (закрытый флакон). - 8 ч. при температуре от 15 до 25 °C (закрытый флакон). Фасовка и количество тестов:
упаковка-10 x 5 мл (1000 тестов).
Референс-значения:1,8 - 3,5 г/л. Коэффициент корреляции составляет 0,995.
</t>
  </si>
  <si>
    <t>Буфер Оурена вероналовый, уп.(10 x 15мл)</t>
  </si>
  <si>
    <t>Разбавляющий буфер для коагуляционных проб. Состав: 2.84 x 10-2 M sodium barbital in 1.25 x 10-1 M sodium chloride; pH 7.35 ±0.1. После распечатывания OVBUFFER стабилен 8 нед. при температуре от 2 до 8 °C. Фасовка: упаковка - 10 x 15 мл. Реагентжидкий, готов к использованию. для анализатора гемостаз Sysmex CS 2500</t>
  </si>
  <si>
    <t>Standard Human Plasma (SHP) (10 x 1 мл)</t>
  </si>
  <si>
    <t xml:space="preserve">Реагент для калибровки тестов коагуляции и фибринолиза. Состав: лиофилизированная цитратная плазма отобранных здоровых доноров крови, стабилизированная HEPES-буфером. Не содержит консервантов. Фасовка: упаковка 10 x 1мл. Препарат поставляется в силиконизированных флаконах. Прослеживаетсядореференсногостандарта ВОЗ. для анализатора гемостаз Sysmex CS 2500
</t>
  </si>
  <si>
    <t>Реагент для определения INNOVANCED-DIMER 1 набор 300 - большой</t>
  </si>
  <si>
    <t>Реагент для количественного определения продукта распада фибрина – D-димера – в человеческой плазме.. Цветовой код: Реагент – Зеленый, Буферный раствор – Оранжевый, Дополнительный реагент – Желтый, Разбавитель образца – Белый, Калибратор – Красный. Состав: Реагент - лиофилизированный, частицы полистирола, покрытые моноклональными антителами к D-димеру (0,1 г/л), человеческий сывороточный альбумин (0,5 г/л). Консерванты: амфотерицин В, гентамицин. Буферный раствор – жидкий, солевой буферный раствор декстран 13 г/л, имидазол. Фасовка: упаковка-1 наборна 300 тестов. для анализатора гемостаз Sysmex CS 2500</t>
  </si>
  <si>
    <t>INNOVANCE D-DIMER Control 2 x 5 x 1 ml (Level normal and pathologic) (Контроль INNOVANCE D-DIMER 2 x 5 x 1 мл. Норма и Патология)</t>
  </si>
  <si>
    <t>Контрольные растворы, предназначены для определения точности и аналитического смещения в нормальном и патологическом диапазоне при выявлении D-димера. Цветовой код: Контроль 1- Синий Контроль 2 – Розовый. Состав: контроль 1 и контроль 2, представляют собой продукты на основе лиофилизированной человеческой плазмы, содержащие D-димер. Консерванты: 5-хлор-2-метил-4-изотиазол-3-он и 2-метил-4-изотиазол-3-он (&lt; 1 мг/л), азид натрия (&lt; 1 г/л). Фасовка: 1 уровень (5x1 мл), 2 уровень (5x1 мл). Полученные значения должны находиться в диапазоне, указанном в таблице целевых значений, привязанных к серии. для анализатора гемостаз Sysmex CS 2500</t>
  </si>
  <si>
    <t>Раствор INNOVANCED-Dimer разведенный 10 x 5 мл</t>
  </si>
  <si>
    <t xml:space="preserve">Разбавитель образцов, находящихся вне исходного диапазона измерения. Используется в сочетании с анализом D-димера. Состав: жидкий имидазоловый буфер (6,8 г/л). Консервант: азид натрия (&lt; 1 г/л). Стабильность после вскрытия (закрытый флакон): - при температуре от 2 до 8 °C: 4 нед.
- при температуре ≤ −18 °C: 4 нед.
Фасовка: упаковка 10х5 мл. для анализатора гемостаз Sysmex CS 2500
</t>
  </si>
  <si>
    <t>ТОО "IVD Holding"</t>
  </si>
  <si>
    <t>г.Алматы, ул. Жандосова 172А</t>
  </si>
  <si>
    <t>ТОО "Satcor"</t>
  </si>
  <si>
    <t>ТОО "Express ФАРМ"</t>
  </si>
  <si>
    <t>г.Алматы, ул. Радлова 65</t>
  </si>
  <si>
    <t>г.Алматы, пр.Абая 130</t>
  </si>
  <si>
    <t>ИП "Leon Company"</t>
  </si>
  <si>
    <t>г.Кокшетау, ул. Мира 15, кабинет 17</t>
  </si>
  <si>
    <t>Guangzhou Wondfo Biotech Co., Ltd., Китай</t>
  </si>
  <si>
    <t>Sysmex Corporation, Япония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</si>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</sst>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applyBorder="1"/>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Border="1" applyAlignment="1">
      <alignment horizontal="left" wrapText="1"/>
    </xf>
    <xf numFmtId="0" fontId="4" fillId="0" borderId="1" xfId="0" applyFont="1" applyBorder="1" applyAlignment="1">
      <alignment horizontal="center" vertical="center" wrapText="1"/>
    </xf>
    <xf numFmtId="3" fontId="1" fillId="0" borderId="0"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22" fontId="8" fillId="0" borderId="2" xfId="0" applyNumberFormat="1" applyFont="1" applyBorder="1" applyAlignment="1">
      <alignment horizontal="center" vertical="center" wrapText="1"/>
    </xf>
    <xf numFmtId="22" fontId="8" fillId="0" borderId="3"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22"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0" xfId="0" applyFont="1" applyBorder="1" applyAlignment="1">
      <alignment horizontal="center" vertical="center" wrapText="1"/>
    </xf>
    <xf numFmtId="4" fontId="6" fillId="0" borderId="0"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0" xfId="0" applyBorder="1" applyAlignment="1">
      <alignment wrapText="1"/>
    </xf>
    <xf numFmtId="4" fontId="8" fillId="0" borderId="1"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13"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82"/>
  <sheetViews>
    <sheetView tabSelected="1" view="pageBreakPreview" zoomScale="55" zoomScaleNormal="40" zoomScaleSheetLayoutView="55" zoomScalePageLayoutView="25" workbookViewId="0">
      <selection activeCell="C54" sqref="C54"/>
    </sheetView>
  </sheetViews>
  <sheetFormatPr defaultRowHeight="1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c r="A1" s="26" t="s">
        <v>22</v>
      </c>
      <c r="B1" s="27"/>
      <c r="C1" s="27"/>
      <c r="D1" s="27"/>
      <c r="E1" s="27"/>
      <c r="F1" s="27"/>
      <c r="G1" s="27"/>
    </row>
    <row r="2" spans="1:7">
      <c r="A2" s="27"/>
      <c r="B2" s="27"/>
      <c r="C2" s="27"/>
      <c r="D2" s="27"/>
      <c r="E2" s="27"/>
      <c r="F2" s="27"/>
      <c r="G2" s="27"/>
    </row>
    <row r="3" spans="1:7">
      <c r="A3" s="27"/>
      <c r="B3" s="27"/>
      <c r="C3" s="27"/>
      <c r="D3" s="27"/>
      <c r="E3" s="27"/>
      <c r="F3" s="27"/>
      <c r="G3" s="27"/>
    </row>
    <row r="4" spans="1:7">
      <c r="A4" s="27"/>
      <c r="B4" s="27"/>
      <c r="C4" s="27"/>
      <c r="D4" s="27"/>
      <c r="E4" s="27"/>
      <c r="F4" s="27"/>
      <c r="G4" s="27"/>
    </row>
    <row r="5" spans="1:7">
      <c r="A5" s="27"/>
      <c r="B5" s="27"/>
      <c r="C5" s="27"/>
      <c r="D5" s="27"/>
      <c r="E5" s="27"/>
      <c r="F5" s="27"/>
      <c r="G5" s="27"/>
    </row>
    <row r="6" spans="1:7">
      <c r="A6" s="27"/>
      <c r="B6" s="27"/>
      <c r="C6" s="27"/>
      <c r="D6" s="27"/>
      <c r="E6" s="27"/>
      <c r="F6" s="27"/>
      <c r="G6" s="27"/>
    </row>
    <row r="7" spans="1:7">
      <c r="A7" s="27"/>
      <c r="B7" s="27"/>
      <c r="C7" s="27"/>
      <c r="D7" s="27"/>
      <c r="E7" s="27"/>
      <c r="F7" s="27"/>
      <c r="G7" s="27"/>
    </row>
    <row r="8" spans="1:7">
      <c r="A8" s="27"/>
      <c r="B8" s="27"/>
      <c r="C8" s="27"/>
      <c r="D8" s="27"/>
      <c r="E8" s="27"/>
      <c r="F8" s="27"/>
      <c r="G8" s="27"/>
    </row>
    <row r="9" spans="1:7">
      <c r="A9" s="27"/>
      <c r="B9" s="27"/>
      <c r="C9" s="27"/>
      <c r="D9" s="27"/>
      <c r="E9" s="27"/>
      <c r="F9" s="27"/>
      <c r="G9" s="27"/>
    </row>
    <row r="10" spans="1:7" ht="42">
      <c r="A10" s="6" t="s">
        <v>0</v>
      </c>
      <c r="B10" s="6" t="s">
        <v>1</v>
      </c>
      <c r="C10" s="6" t="s">
        <v>2</v>
      </c>
      <c r="D10" s="7" t="s">
        <v>3</v>
      </c>
      <c r="E10" s="7" t="s">
        <v>4</v>
      </c>
      <c r="F10" s="6" t="s">
        <v>5</v>
      </c>
      <c r="G10" s="6" t="s">
        <v>6</v>
      </c>
    </row>
    <row r="11" spans="1:7" ht="39.75" customHeight="1">
      <c r="A11" s="6">
        <v>1</v>
      </c>
      <c r="B11" s="2" t="s">
        <v>23</v>
      </c>
      <c r="C11" s="2" t="s">
        <v>24</v>
      </c>
      <c r="D11" s="2" t="s">
        <v>25</v>
      </c>
      <c r="E11" s="12">
        <v>6</v>
      </c>
      <c r="F11" s="8">
        <v>94000</v>
      </c>
      <c r="G11" s="8">
        <f t="shared" ref="G11:G32" si="0">E11*F11</f>
        <v>564000</v>
      </c>
    </row>
    <row r="12" spans="1:7" ht="42" customHeight="1">
      <c r="A12" s="6">
        <v>2</v>
      </c>
      <c r="B12" s="2" t="s">
        <v>26</v>
      </c>
      <c r="C12" s="2" t="s">
        <v>27</v>
      </c>
      <c r="D12" s="2" t="s">
        <v>25</v>
      </c>
      <c r="E12" s="12">
        <v>6</v>
      </c>
      <c r="F12" s="8">
        <v>36000</v>
      </c>
      <c r="G12" s="8">
        <f t="shared" si="0"/>
        <v>216000</v>
      </c>
    </row>
    <row r="13" spans="1:7" ht="32.25" customHeight="1">
      <c r="A13" s="6">
        <v>3</v>
      </c>
      <c r="B13" s="2" t="s">
        <v>28</v>
      </c>
      <c r="C13" s="2" t="s">
        <v>29</v>
      </c>
      <c r="D13" s="2" t="s">
        <v>25</v>
      </c>
      <c r="E13" s="12">
        <v>6</v>
      </c>
      <c r="F13" s="8">
        <v>80800</v>
      </c>
      <c r="G13" s="8">
        <f t="shared" si="0"/>
        <v>484800</v>
      </c>
    </row>
    <row r="14" spans="1:7" ht="27.75" customHeight="1">
      <c r="A14" s="6">
        <v>4</v>
      </c>
      <c r="B14" s="2" t="s">
        <v>30</v>
      </c>
      <c r="C14" s="2" t="s">
        <v>30</v>
      </c>
      <c r="D14" s="2" t="s">
        <v>25</v>
      </c>
      <c r="E14" s="12">
        <v>6</v>
      </c>
      <c r="F14" s="8">
        <v>30600</v>
      </c>
      <c r="G14" s="8">
        <f t="shared" si="0"/>
        <v>183600</v>
      </c>
    </row>
    <row r="15" spans="1:7" ht="74.25" customHeight="1">
      <c r="A15" s="6">
        <v>5</v>
      </c>
      <c r="B15" s="2" t="s">
        <v>31</v>
      </c>
      <c r="C15" s="2" t="s">
        <v>32</v>
      </c>
      <c r="D15" s="2" t="s">
        <v>25</v>
      </c>
      <c r="E15" s="12">
        <v>23</v>
      </c>
      <c r="F15" s="8">
        <v>53390</v>
      </c>
      <c r="G15" s="8">
        <f t="shared" si="0"/>
        <v>1227970</v>
      </c>
    </row>
    <row r="16" spans="1:7" ht="86.25" customHeight="1">
      <c r="A16" s="6">
        <v>6</v>
      </c>
      <c r="B16" s="2" t="s">
        <v>33</v>
      </c>
      <c r="C16" s="2" t="s">
        <v>34</v>
      </c>
      <c r="D16" s="2" t="s">
        <v>25</v>
      </c>
      <c r="E16" s="12">
        <v>3</v>
      </c>
      <c r="F16" s="8">
        <v>133474</v>
      </c>
      <c r="G16" s="8">
        <f t="shared" si="0"/>
        <v>400422</v>
      </c>
    </row>
    <row r="17" spans="1:7" ht="102.75" customHeight="1">
      <c r="A17" s="6">
        <v>7</v>
      </c>
      <c r="B17" s="2" t="s">
        <v>35</v>
      </c>
      <c r="C17" s="2" t="s">
        <v>36</v>
      </c>
      <c r="D17" s="2" t="s">
        <v>25</v>
      </c>
      <c r="E17" s="12">
        <v>10</v>
      </c>
      <c r="F17" s="8">
        <v>347188</v>
      </c>
      <c r="G17" s="8">
        <f t="shared" si="0"/>
        <v>3471880</v>
      </c>
    </row>
    <row r="18" spans="1:7" ht="64.5" customHeight="1">
      <c r="A18" s="6">
        <v>8</v>
      </c>
      <c r="B18" s="2" t="s">
        <v>37</v>
      </c>
      <c r="C18" s="2" t="s">
        <v>38</v>
      </c>
      <c r="D18" s="2" t="s">
        <v>25</v>
      </c>
      <c r="E18" s="12">
        <v>4</v>
      </c>
      <c r="F18" s="8">
        <v>396856</v>
      </c>
      <c r="G18" s="8">
        <f t="shared" si="0"/>
        <v>1587424</v>
      </c>
    </row>
    <row r="19" spans="1:7" ht="62.25" customHeight="1">
      <c r="A19" s="6">
        <v>9</v>
      </c>
      <c r="B19" s="2" t="s">
        <v>39</v>
      </c>
      <c r="C19" s="2" t="s">
        <v>40</v>
      </c>
      <c r="D19" s="2" t="s">
        <v>25</v>
      </c>
      <c r="E19" s="12">
        <v>1</v>
      </c>
      <c r="F19" s="8">
        <v>87202</v>
      </c>
      <c r="G19" s="8">
        <f t="shared" si="0"/>
        <v>87202</v>
      </c>
    </row>
    <row r="20" spans="1:7" ht="96" customHeight="1">
      <c r="A20" s="6">
        <v>10</v>
      </c>
      <c r="B20" s="2" t="s">
        <v>41</v>
      </c>
      <c r="C20" s="2" t="s">
        <v>42</v>
      </c>
      <c r="D20" s="2" t="s">
        <v>25</v>
      </c>
      <c r="E20" s="12">
        <v>10</v>
      </c>
      <c r="F20" s="8">
        <v>69406</v>
      </c>
      <c r="G20" s="8">
        <f t="shared" si="0"/>
        <v>694060</v>
      </c>
    </row>
    <row r="21" spans="1:7" ht="162" customHeight="1">
      <c r="A21" s="6">
        <v>11</v>
      </c>
      <c r="B21" s="2" t="s">
        <v>43</v>
      </c>
      <c r="C21" s="2" t="s">
        <v>44</v>
      </c>
      <c r="D21" s="2" t="s">
        <v>25</v>
      </c>
      <c r="E21" s="12">
        <v>10</v>
      </c>
      <c r="F21" s="8">
        <v>101438</v>
      </c>
      <c r="G21" s="8">
        <f t="shared" si="0"/>
        <v>1014380</v>
      </c>
    </row>
    <row r="22" spans="1:7" ht="167.25" customHeight="1">
      <c r="A22" s="6">
        <v>12</v>
      </c>
      <c r="B22" s="2" t="s">
        <v>45</v>
      </c>
      <c r="C22" s="2" t="s">
        <v>46</v>
      </c>
      <c r="D22" s="2" t="s">
        <v>25</v>
      </c>
      <c r="E22" s="12">
        <v>9</v>
      </c>
      <c r="F22" s="8">
        <v>72964</v>
      </c>
      <c r="G22" s="8">
        <f t="shared" si="0"/>
        <v>656676</v>
      </c>
    </row>
    <row r="23" spans="1:7" ht="175.5" customHeight="1">
      <c r="A23" s="6">
        <v>13</v>
      </c>
      <c r="B23" s="2" t="s">
        <v>47</v>
      </c>
      <c r="C23" s="2" t="s">
        <v>48</v>
      </c>
      <c r="D23" s="2" t="s">
        <v>25</v>
      </c>
      <c r="E23" s="12">
        <v>3</v>
      </c>
      <c r="F23" s="8">
        <v>92542</v>
      </c>
      <c r="G23" s="8">
        <f t="shared" si="0"/>
        <v>277626</v>
      </c>
    </row>
    <row r="24" spans="1:7" ht="126.75" customHeight="1">
      <c r="A24" s="6">
        <v>14</v>
      </c>
      <c r="B24" s="2" t="s">
        <v>49</v>
      </c>
      <c r="C24" s="2" t="s">
        <v>50</v>
      </c>
      <c r="D24" s="2" t="s">
        <v>25</v>
      </c>
      <c r="E24" s="12">
        <v>5</v>
      </c>
      <c r="F24" s="8">
        <v>78304</v>
      </c>
      <c r="G24" s="8">
        <f t="shared" si="0"/>
        <v>391520</v>
      </c>
    </row>
    <row r="25" spans="1:7" ht="78" customHeight="1">
      <c r="A25" s="6">
        <v>15</v>
      </c>
      <c r="B25" s="2" t="s">
        <v>51</v>
      </c>
      <c r="C25" s="2" t="s">
        <v>52</v>
      </c>
      <c r="D25" s="2" t="s">
        <v>25</v>
      </c>
      <c r="E25" s="12">
        <v>5</v>
      </c>
      <c r="F25" s="8">
        <v>26695</v>
      </c>
      <c r="G25" s="8">
        <f t="shared" si="0"/>
        <v>133475</v>
      </c>
    </row>
    <row r="26" spans="1:7" ht="177" customHeight="1">
      <c r="A26" s="6">
        <v>16</v>
      </c>
      <c r="B26" s="2" t="s">
        <v>53</v>
      </c>
      <c r="C26" s="2" t="s">
        <v>54</v>
      </c>
      <c r="D26" s="2" t="s">
        <v>25</v>
      </c>
      <c r="E26" s="12">
        <v>15</v>
      </c>
      <c r="F26" s="8">
        <v>53392</v>
      </c>
      <c r="G26" s="8">
        <f t="shared" si="0"/>
        <v>800880</v>
      </c>
    </row>
    <row r="27" spans="1:7" ht="126" customHeight="1">
      <c r="A27" s="6">
        <v>17</v>
      </c>
      <c r="B27" s="2" t="s">
        <v>55</v>
      </c>
      <c r="C27" s="2" t="s">
        <v>56</v>
      </c>
      <c r="D27" s="2" t="s">
        <v>25</v>
      </c>
      <c r="E27" s="12">
        <v>9</v>
      </c>
      <c r="F27" s="8">
        <v>117456</v>
      </c>
      <c r="G27" s="8">
        <f t="shared" si="0"/>
        <v>1057104</v>
      </c>
    </row>
    <row r="28" spans="1:7" ht="86.25" customHeight="1">
      <c r="A28" s="6">
        <v>18</v>
      </c>
      <c r="B28" s="2" t="s">
        <v>57</v>
      </c>
      <c r="C28" s="2" t="s">
        <v>58</v>
      </c>
      <c r="D28" s="2" t="s">
        <v>25</v>
      </c>
      <c r="E28" s="12">
        <v>7</v>
      </c>
      <c r="F28" s="8">
        <v>30254</v>
      </c>
      <c r="G28" s="8">
        <f t="shared" si="0"/>
        <v>211778</v>
      </c>
    </row>
    <row r="29" spans="1:7" ht="92.25" customHeight="1">
      <c r="A29" s="6">
        <v>19</v>
      </c>
      <c r="B29" s="2" t="s">
        <v>59</v>
      </c>
      <c r="C29" s="2" t="s">
        <v>60</v>
      </c>
      <c r="D29" s="2" t="s">
        <v>25</v>
      </c>
      <c r="E29" s="12">
        <v>1</v>
      </c>
      <c r="F29" s="8">
        <v>10778</v>
      </c>
      <c r="G29" s="8">
        <f t="shared" si="0"/>
        <v>10778</v>
      </c>
    </row>
    <row r="30" spans="1:7" ht="154.5" customHeight="1">
      <c r="A30" s="6">
        <v>20</v>
      </c>
      <c r="B30" s="2" t="s">
        <v>61</v>
      </c>
      <c r="C30" s="2" t="s">
        <v>62</v>
      </c>
      <c r="D30" s="2" t="s">
        <v>25</v>
      </c>
      <c r="E30" s="12">
        <v>8</v>
      </c>
      <c r="F30" s="8">
        <v>373722</v>
      </c>
      <c r="G30" s="8">
        <f t="shared" si="0"/>
        <v>2989776</v>
      </c>
    </row>
    <row r="31" spans="1:7" ht="178.5" customHeight="1">
      <c r="A31" s="6">
        <v>21</v>
      </c>
      <c r="B31" s="2" t="s">
        <v>63</v>
      </c>
      <c r="C31" s="2" t="s">
        <v>64</v>
      </c>
      <c r="D31" s="2" t="s">
        <v>25</v>
      </c>
      <c r="E31" s="12">
        <v>6</v>
      </c>
      <c r="F31" s="8">
        <v>92542</v>
      </c>
      <c r="G31" s="8">
        <f t="shared" si="0"/>
        <v>555252</v>
      </c>
    </row>
    <row r="32" spans="1:7" ht="110.25" customHeight="1">
      <c r="A32" s="6">
        <v>22</v>
      </c>
      <c r="B32" s="2" t="s">
        <v>65</v>
      </c>
      <c r="C32" s="2" t="s">
        <v>66</v>
      </c>
      <c r="D32" s="2" t="s">
        <v>25</v>
      </c>
      <c r="E32" s="12">
        <v>1</v>
      </c>
      <c r="F32" s="8">
        <v>62288</v>
      </c>
      <c r="G32" s="8">
        <f t="shared" si="0"/>
        <v>62288</v>
      </c>
    </row>
    <row r="33" spans="1:7">
      <c r="A33" s="9"/>
      <c r="B33" s="10"/>
      <c r="C33" s="10"/>
      <c r="D33" s="10"/>
      <c r="E33" s="16"/>
      <c r="F33" s="11"/>
      <c r="G33" s="17"/>
    </row>
    <row r="34" spans="1:7">
      <c r="A34" s="28" t="s">
        <v>7</v>
      </c>
      <c r="B34" s="28"/>
      <c r="C34" s="28"/>
      <c r="D34" s="28"/>
      <c r="E34" s="28"/>
      <c r="F34" s="28"/>
      <c r="G34" s="28"/>
    </row>
    <row r="35" spans="1:7" ht="38.25">
      <c r="A35" s="5" t="s">
        <v>8</v>
      </c>
      <c r="B35" s="3" t="s">
        <v>9</v>
      </c>
      <c r="C35" s="3" t="s">
        <v>10</v>
      </c>
      <c r="D35" s="29" t="s">
        <v>12</v>
      </c>
      <c r="E35" s="29"/>
      <c r="F35" s="30" t="s">
        <v>11</v>
      </c>
      <c r="G35" s="30"/>
    </row>
    <row r="36" spans="1:7">
      <c r="A36" s="22">
        <v>1</v>
      </c>
      <c r="B36" s="13" t="s">
        <v>67</v>
      </c>
      <c r="C36" s="13" t="s">
        <v>68</v>
      </c>
      <c r="D36" s="36">
        <v>44057.498611111114</v>
      </c>
      <c r="E36" s="36"/>
      <c r="F36" s="37"/>
      <c r="G36" s="37"/>
    </row>
    <row r="37" spans="1:7">
      <c r="A37" s="22">
        <v>2</v>
      </c>
      <c r="B37" s="13" t="s">
        <v>69</v>
      </c>
      <c r="C37" s="13" t="s">
        <v>71</v>
      </c>
      <c r="D37" s="31">
        <v>44057.659722222219</v>
      </c>
      <c r="E37" s="32"/>
      <c r="F37" s="31"/>
      <c r="G37" s="32"/>
    </row>
    <row r="38" spans="1:7">
      <c r="A38" s="22">
        <v>3</v>
      </c>
      <c r="B38" s="13" t="s">
        <v>70</v>
      </c>
      <c r="C38" s="13" t="s">
        <v>72</v>
      </c>
      <c r="D38" s="31">
        <v>44060.611111111109</v>
      </c>
      <c r="E38" s="32"/>
      <c r="F38" s="31"/>
      <c r="G38" s="32"/>
    </row>
    <row r="39" spans="1:7">
      <c r="A39" s="22">
        <v>4</v>
      </c>
      <c r="B39" s="13" t="s">
        <v>73</v>
      </c>
      <c r="C39" s="13" t="s">
        <v>74</v>
      </c>
      <c r="D39" s="31">
        <v>44060.701388888891</v>
      </c>
      <c r="E39" s="32"/>
      <c r="F39" s="31"/>
      <c r="G39" s="32"/>
    </row>
    <row r="41" spans="1:7" ht="18.75" customHeight="1">
      <c r="A41" s="23" t="s">
        <v>15</v>
      </c>
      <c r="B41" s="23"/>
      <c r="C41" s="23"/>
      <c r="D41" s="23"/>
      <c r="E41" s="23"/>
      <c r="F41" s="23"/>
      <c r="G41" s="23"/>
    </row>
    <row r="42" spans="1:7">
      <c r="A42" s="23"/>
      <c r="B42" s="23"/>
      <c r="C42" s="23"/>
      <c r="D42" s="23"/>
      <c r="E42" s="23"/>
      <c r="F42" s="23"/>
      <c r="G42" s="23"/>
    </row>
    <row r="43" spans="1:7" ht="12.75" customHeight="1">
      <c r="A43" s="23"/>
      <c r="B43" s="23"/>
      <c r="C43" s="23"/>
      <c r="D43" s="23"/>
      <c r="E43" s="23"/>
      <c r="F43" s="23"/>
      <c r="G43" s="23"/>
    </row>
    <row r="44" spans="1:7" ht="12.75" customHeight="1">
      <c r="A44" s="14"/>
      <c r="B44" s="14"/>
      <c r="C44" s="14"/>
      <c r="D44" s="14"/>
      <c r="E44" s="14"/>
      <c r="F44" s="14"/>
      <c r="G44" s="14"/>
    </row>
    <row r="45" spans="1:7" ht="41.25" customHeight="1">
      <c r="A45" s="15" t="s">
        <v>0</v>
      </c>
      <c r="B45" s="15" t="s">
        <v>16</v>
      </c>
      <c r="C45" s="15" t="s">
        <v>17</v>
      </c>
      <c r="D45" s="18" t="s">
        <v>18</v>
      </c>
      <c r="E45" s="15" t="s">
        <v>19</v>
      </c>
      <c r="F45" s="29" t="s">
        <v>20</v>
      </c>
      <c r="G45" s="29"/>
    </row>
    <row r="46" spans="1:7" ht="42.75" customHeight="1">
      <c r="A46" s="20">
        <v>1</v>
      </c>
      <c r="B46" s="13" t="s">
        <v>69</v>
      </c>
      <c r="C46" s="19">
        <v>563940</v>
      </c>
      <c r="D46" s="22" t="s">
        <v>21</v>
      </c>
      <c r="E46" s="22" t="s">
        <v>75</v>
      </c>
      <c r="F46" s="33" t="s">
        <v>69</v>
      </c>
      <c r="G46" s="33"/>
    </row>
    <row r="47" spans="1:7" ht="45.75" customHeight="1">
      <c r="A47" s="20">
        <v>2</v>
      </c>
      <c r="B47" s="13" t="s">
        <v>69</v>
      </c>
      <c r="C47" s="19">
        <v>215940</v>
      </c>
      <c r="D47" s="22" t="s">
        <v>21</v>
      </c>
      <c r="E47" s="22" t="s">
        <v>75</v>
      </c>
      <c r="F47" s="33" t="s">
        <v>69</v>
      </c>
      <c r="G47" s="33"/>
    </row>
    <row r="48" spans="1:7" ht="45.75" customHeight="1">
      <c r="A48" s="20">
        <v>3</v>
      </c>
      <c r="B48" s="13" t="s">
        <v>69</v>
      </c>
      <c r="C48" s="19">
        <v>484740</v>
      </c>
      <c r="D48" s="22" t="s">
        <v>21</v>
      </c>
      <c r="E48" s="22" t="s">
        <v>75</v>
      </c>
      <c r="F48" s="33" t="s">
        <v>69</v>
      </c>
      <c r="G48" s="33"/>
    </row>
    <row r="49" spans="1:7" ht="45.75" customHeight="1">
      <c r="A49" s="20">
        <v>4</v>
      </c>
      <c r="B49" s="13" t="s">
        <v>69</v>
      </c>
      <c r="C49" s="19">
        <v>183540</v>
      </c>
      <c r="D49" s="22" t="s">
        <v>21</v>
      </c>
      <c r="E49" s="22" t="s">
        <v>75</v>
      </c>
      <c r="F49" s="33" t="s">
        <v>69</v>
      </c>
      <c r="G49" s="33"/>
    </row>
    <row r="50" spans="1:7" ht="45.75" customHeight="1">
      <c r="A50" s="20">
        <v>5</v>
      </c>
      <c r="B50" s="13" t="s">
        <v>70</v>
      </c>
      <c r="C50" s="19">
        <v>1227740</v>
      </c>
      <c r="D50" s="22" t="s">
        <v>21</v>
      </c>
      <c r="E50" s="22" t="s">
        <v>76</v>
      </c>
      <c r="F50" s="33" t="s">
        <v>70</v>
      </c>
      <c r="G50" s="33"/>
    </row>
    <row r="51" spans="1:7" ht="45.75" customHeight="1">
      <c r="A51" s="20">
        <v>6</v>
      </c>
      <c r="B51" s="13" t="s">
        <v>70</v>
      </c>
      <c r="C51" s="19">
        <v>400410</v>
      </c>
      <c r="D51" s="22" t="s">
        <v>21</v>
      </c>
      <c r="E51" s="22" t="s">
        <v>76</v>
      </c>
      <c r="F51" s="33" t="s">
        <v>70</v>
      </c>
      <c r="G51" s="33"/>
    </row>
    <row r="52" spans="1:7" ht="45.75" customHeight="1">
      <c r="A52" s="40">
        <v>7</v>
      </c>
      <c r="B52" s="13" t="s">
        <v>67</v>
      </c>
      <c r="C52" s="19">
        <v>3280000</v>
      </c>
      <c r="D52" s="22" t="s">
        <v>21</v>
      </c>
      <c r="E52" s="22" t="s">
        <v>76</v>
      </c>
      <c r="F52" s="43" t="s">
        <v>70</v>
      </c>
      <c r="G52" s="44"/>
    </row>
    <row r="53" spans="1:7" ht="45.75" customHeight="1">
      <c r="A53" s="42"/>
      <c r="B53" s="13" t="s">
        <v>73</v>
      </c>
      <c r="C53" s="19">
        <v>3100000</v>
      </c>
      <c r="D53" s="22" t="s">
        <v>21</v>
      </c>
      <c r="E53" s="22" t="s">
        <v>76</v>
      </c>
      <c r="F53" s="45"/>
      <c r="G53" s="46"/>
    </row>
    <row r="54" spans="1:7" ht="45.75" customHeight="1">
      <c r="A54" s="41"/>
      <c r="B54" s="13" t="s">
        <v>70</v>
      </c>
      <c r="C54" s="19">
        <v>3055500</v>
      </c>
      <c r="D54" s="22" t="s">
        <v>21</v>
      </c>
      <c r="E54" s="22" t="s">
        <v>76</v>
      </c>
      <c r="F54" s="47"/>
      <c r="G54" s="48"/>
    </row>
    <row r="55" spans="1:7" ht="45.75" customHeight="1">
      <c r="A55" s="20">
        <v>8</v>
      </c>
      <c r="B55" s="13" t="s">
        <v>67</v>
      </c>
      <c r="C55" s="19">
        <v>1587424</v>
      </c>
      <c r="D55" s="22" t="s">
        <v>21</v>
      </c>
      <c r="E55" s="22" t="s">
        <v>76</v>
      </c>
      <c r="F55" s="43" t="s">
        <v>70</v>
      </c>
      <c r="G55" s="44"/>
    </row>
    <row r="56" spans="1:7" ht="45.75" customHeight="1">
      <c r="A56" s="20">
        <v>8</v>
      </c>
      <c r="B56" s="13" t="s">
        <v>70</v>
      </c>
      <c r="C56" s="19">
        <v>1587400</v>
      </c>
      <c r="D56" s="22" t="s">
        <v>21</v>
      </c>
      <c r="E56" s="22" t="s">
        <v>76</v>
      </c>
      <c r="F56" s="47"/>
      <c r="G56" s="48"/>
    </row>
    <row r="57" spans="1:7" ht="45.75" customHeight="1">
      <c r="A57" s="20">
        <v>9</v>
      </c>
      <c r="B57" s="13" t="s">
        <v>70</v>
      </c>
      <c r="C57" s="19">
        <v>87200</v>
      </c>
      <c r="D57" s="22" t="s">
        <v>21</v>
      </c>
      <c r="E57" s="22" t="s">
        <v>76</v>
      </c>
      <c r="F57" s="33" t="s">
        <v>70</v>
      </c>
      <c r="G57" s="33"/>
    </row>
    <row r="58" spans="1:7" ht="45.75" customHeight="1">
      <c r="A58" s="20">
        <v>10</v>
      </c>
      <c r="B58" s="13" t="s">
        <v>70</v>
      </c>
      <c r="C58" s="19">
        <v>694000</v>
      </c>
      <c r="D58" s="22" t="s">
        <v>21</v>
      </c>
      <c r="E58" s="22" t="s">
        <v>76</v>
      </c>
      <c r="F58" s="33" t="s">
        <v>70</v>
      </c>
      <c r="G58" s="33"/>
    </row>
    <row r="59" spans="1:7" ht="45.75" customHeight="1">
      <c r="A59" s="20">
        <v>11</v>
      </c>
      <c r="B59" s="13" t="s">
        <v>70</v>
      </c>
      <c r="C59" s="19">
        <v>1014300</v>
      </c>
      <c r="D59" s="22" t="s">
        <v>21</v>
      </c>
      <c r="E59" s="22" t="s">
        <v>76</v>
      </c>
      <c r="F59" s="33" t="s">
        <v>70</v>
      </c>
      <c r="G59" s="33"/>
    </row>
    <row r="60" spans="1:7" ht="45.75" customHeight="1">
      <c r="A60" s="20">
        <v>12</v>
      </c>
      <c r="B60" s="13" t="s">
        <v>70</v>
      </c>
      <c r="C60" s="19">
        <v>656640</v>
      </c>
      <c r="D60" s="22" t="s">
        <v>21</v>
      </c>
      <c r="E60" s="22" t="s">
        <v>76</v>
      </c>
      <c r="F60" s="33" t="s">
        <v>70</v>
      </c>
      <c r="G60" s="33"/>
    </row>
    <row r="61" spans="1:7" ht="45.75" customHeight="1">
      <c r="A61" s="20">
        <v>13</v>
      </c>
      <c r="B61" s="13" t="s">
        <v>70</v>
      </c>
      <c r="C61" s="19">
        <v>277620</v>
      </c>
      <c r="D61" s="22" t="s">
        <v>21</v>
      </c>
      <c r="E61" s="22" t="s">
        <v>76</v>
      </c>
      <c r="F61" s="33" t="s">
        <v>70</v>
      </c>
      <c r="G61" s="33"/>
    </row>
    <row r="62" spans="1:7" ht="45.75" customHeight="1">
      <c r="A62" s="20">
        <v>14</v>
      </c>
      <c r="B62" s="13" t="s">
        <v>70</v>
      </c>
      <c r="C62" s="19">
        <v>391500</v>
      </c>
      <c r="D62" s="22" t="s">
        <v>21</v>
      </c>
      <c r="E62" s="22" t="s">
        <v>76</v>
      </c>
      <c r="F62" s="33" t="s">
        <v>70</v>
      </c>
      <c r="G62" s="33"/>
    </row>
    <row r="63" spans="1:7" ht="45.75" customHeight="1">
      <c r="A63" s="20">
        <v>15</v>
      </c>
      <c r="B63" s="13" t="s">
        <v>70</v>
      </c>
      <c r="C63" s="19">
        <v>133450</v>
      </c>
      <c r="D63" s="22" t="s">
        <v>21</v>
      </c>
      <c r="E63" s="22" t="s">
        <v>76</v>
      </c>
      <c r="F63" s="33" t="s">
        <v>70</v>
      </c>
      <c r="G63" s="33"/>
    </row>
    <row r="64" spans="1:7" ht="45.75" customHeight="1">
      <c r="A64" s="20">
        <v>16</v>
      </c>
      <c r="B64" s="13" t="s">
        <v>70</v>
      </c>
      <c r="C64" s="19">
        <v>800850</v>
      </c>
      <c r="D64" s="22" t="s">
        <v>21</v>
      </c>
      <c r="E64" s="22" t="s">
        <v>76</v>
      </c>
      <c r="F64" s="33" t="s">
        <v>70</v>
      </c>
      <c r="G64" s="33"/>
    </row>
    <row r="65" spans="1:7" ht="45.75" customHeight="1">
      <c r="A65" s="20">
        <v>17</v>
      </c>
      <c r="B65" s="13" t="s">
        <v>70</v>
      </c>
      <c r="C65" s="19">
        <v>1057050</v>
      </c>
      <c r="D65" s="22" t="s">
        <v>21</v>
      </c>
      <c r="E65" s="22" t="s">
        <v>76</v>
      </c>
      <c r="F65" s="33" t="s">
        <v>70</v>
      </c>
      <c r="G65" s="33"/>
    </row>
    <row r="66" spans="1:7" ht="45.75" customHeight="1">
      <c r="A66" s="20">
        <v>18</v>
      </c>
      <c r="B66" s="13" t="s">
        <v>70</v>
      </c>
      <c r="C66" s="19">
        <v>211750</v>
      </c>
      <c r="D66" s="22" t="s">
        <v>21</v>
      </c>
      <c r="E66" s="22" t="s">
        <v>76</v>
      </c>
      <c r="F66" s="33" t="s">
        <v>70</v>
      </c>
      <c r="G66" s="33"/>
    </row>
    <row r="67" spans="1:7" ht="45.75" customHeight="1">
      <c r="A67" s="20">
        <v>19</v>
      </c>
      <c r="B67" s="13" t="s">
        <v>70</v>
      </c>
      <c r="C67" s="19">
        <v>10770</v>
      </c>
      <c r="D67" s="22" t="s">
        <v>21</v>
      </c>
      <c r="E67" s="22" t="s">
        <v>76</v>
      </c>
      <c r="F67" s="33" t="s">
        <v>70</v>
      </c>
      <c r="G67" s="33"/>
    </row>
    <row r="68" spans="1:7" ht="45.75" customHeight="1">
      <c r="A68" s="20">
        <v>20</v>
      </c>
      <c r="B68" s="13" t="s">
        <v>70</v>
      </c>
      <c r="C68" s="19">
        <v>2989760</v>
      </c>
      <c r="D68" s="22" t="s">
        <v>21</v>
      </c>
      <c r="E68" s="22" t="s">
        <v>76</v>
      </c>
      <c r="F68" s="33" t="s">
        <v>70</v>
      </c>
      <c r="G68" s="33"/>
    </row>
    <row r="69" spans="1:7" ht="45.75" customHeight="1">
      <c r="A69" s="20">
        <v>21</v>
      </c>
      <c r="B69" s="13" t="s">
        <v>70</v>
      </c>
      <c r="C69" s="19">
        <v>555240</v>
      </c>
      <c r="D69" s="22" t="s">
        <v>21</v>
      </c>
      <c r="E69" s="22" t="s">
        <v>76</v>
      </c>
      <c r="F69" s="33" t="s">
        <v>70</v>
      </c>
      <c r="G69" s="33"/>
    </row>
    <row r="70" spans="1:7" ht="45.75" customHeight="1">
      <c r="A70" s="20">
        <v>22</v>
      </c>
      <c r="B70" s="13" t="s">
        <v>70</v>
      </c>
      <c r="C70" s="19">
        <v>62280</v>
      </c>
      <c r="D70" s="22" t="s">
        <v>21</v>
      </c>
      <c r="E70" s="22" t="s">
        <v>76</v>
      </c>
      <c r="F70" s="33" t="s">
        <v>70</v>
      </c>
      <c r="G70" s="33"/>
    </row>
    <row r="71" spans="1:7" ht="14.25" customHeight="1">
      <c r="A71" s="38"/>
      <c r="B71" s="35"/>
      <c r="C71" s="39"/>
      <c r="D71" s="34"/>
      <c r="E71" s="34"/>
      <c r="F71" s="34"/>
      <c r="G71" s="34"/>
    </row>
    <row r="72" spans="1:7" ht="14.25" customHeight="1">
      <c r="A72" s="23" t="s">
        <v>77</v>
      </c>
      <c r="B72" s="23"/>
      <c r="C72" s="23"/>
      <c r="D72" s="23"/>
      <c r="E72" s="23"/>
      <c r="F72" s="23"/>
      <c r="G72" s="23"/>
    </row>
    <row r="73" spans="1:7" ht="14.25" customHeight="1">
      <c r="A73" s="23"/>
      <c r="B73" s="23"/>
      <c r="C73" s="23"/>
      <c r="D73" s="23"/>
      <c r="E73" s="23"/>
      <c r="F73" s="23"/>
      <c r="G73" s="23"/>
    </row>
    <row r="74" spans="1:7" ht="14.25" customHeight="1">
      <c r="A74" s="49"/>
      <c r="B74" s="49"/>
      <c r="C74" s="49"/>
      <c r="D74" s="49"/>
      <c r="E74" s="49"/>
      <c r="F74" s="49"/>
      <c r="G74" s="49"/>
    </row>
    <row r="75" spans="1:7" ht="14.25" customHeight="1">
      <c r="A75" s="21" t="s">
        <v>8</v>
      </c>
      <c r="B75" s="21" t="s">
        <v>9</v>
      </c>
      <c r="C75" s="21" t="s">
        <v>78</v>
      </c>
      <c r="D75" s="30" t="s">
        <v>79</v>
      </c>
      <c r="E75" s="30"/>
      <c r="F75" s="30"/>
      <c r="G75" s="30"/>
    </row>
    <row r="76" spans="1:7" ht="14.25" customHeight="1">
      <c r="A76" s="13">
        <v>1</v>
      </c>
      <c r="B76" s="13" t="s">
        <v>69</v>
      </c>
      <c r="C76" s="13" t="s">
        <v>71</v>
      </c>
      <c r="D76" s="50">
        <f>C46+C47+C48+C49</f>
        <v>1448160</v>
      </c>
      <c r="E76" s="50"/>
      <c r="F76" s="50"/>
      <c r="G76" s="50"/>
    </row>
    <row r="77" spans="1:7" ht="14.25" customHeight="1">
      <c r="A77" s="13">
        <v>2</v>
      </c>
      <c r="B77" s="13" t="s">
        <v>70</v>
      </c>
      <c r="C77" s="13" t="s">
        <v>72</v>
      </c>
      <c r="D77" s="51">
        <f>C50+C51+C54+C56+C57+C58+C59+C60+C61+C62+C63+C64+C65+C66+C67+C68+C69+C70</f>
        <v>15213460</v>
      </c>
      <c r="E77" s="52"/>
      <c r="F77" s="52"/>
      <c r="G77" s="53"/>
    </row>
    <row r="79" spans="1:7">
      <c r="B79" s="25" t="s">
        <v>13</v>
      </c>
      <c r="C79" s="25"/>
      <c r="D79" s="25"/>
      <c r="E79" s="25"/>
      <c r="F79" s="25"/>
      <c r="G79" s="25"/>
    </row>
    <row r="80" spans="1:7">
      <c r="B80" s="4"/>
      <c r="C80" s="4"/>
      <c r="D80" s="4"/>
      <c r="E80" s="4"/>
      <c r="F80" s="4"/>
      <c r="G80" s="4"/>
    </row>
    <row r="81" spans="2:6">
      <c r="B81" s="23" t="s">
        <v>14</v>
      </c>
      <c r="C81" s="24"/>
      <c r="D81" s="24"/>
      <c r="E81" s="24"/>
      <c r="F81" s="24"/>
    </row>
    <row r="82" spans="2:6">
      <c r="B82" s="24"/>
      <c r="C82" s="24"/>
      <c r="D82" s="24"/>
      <c r="E82" s="24"/>
      <c r="F82" s="24"/>
    </row>
  </sheetData>
  <mergeCells count="43">
    <mergeCell ref="A72:G73"/>
    <mergeCell ref="D75:G75"/>
    <mergeCell ref="D76:G76"/>
    <mergeCell ref="D77:G77"/>
    <mergeCell ref="F69:G69"/>
    <mergeCell ref="F70:G70"/>
    <mergeCell ref="A52:A54"/>
    <mergeCell ref="F52:G54"/>
    <mergeCell ref="F55:G56"/>
    <mergeCell ref="F64:G64"/>
    <mergeCell ref="F65:G65"/>
    <mergeCell ref="F66:G66"/>
    <mergeCell ref="F67:G67"/>
    <mergeCell ref="F68:G68"/>
    <mergeCell ref="F59:G59"/>
    <mergeCell ref="F60:G60"/>
    <mergeCell ref="F61:G61"/>
    <mergeCell ref="F62:G62"/>
    <mergeCell ref="F63:G63"/>
    <mergeCell ref="F51:G51"/>
    <mergeCell ref="F57:G57"/>
    <mergeCell ref="F58:G58"/>
    <mergeCell ref="F39:G39"/>
    <mergeCell ref="F47:G47"/>
    <mergeCell ref="F48:G48"/>
    <mergeCell ref="F49:G49"/>
    <mergeCell ref="F50:G50"/>
    <mergeCell ref="B81:F82"/>
    <mergeCell ref="B79:G79"/>
    <mergeCell ref="A41:G43"/>
    <mergeCell ref="A1:G9"/>
    <mergeCell ref="A34:G34"/>
    <mergeCell ref="D35:E35"/>
    <mergeCell ref="F35:G35"/>
    <mergeCell ref="F36:G36"/>
    <mergeCell ref="D36:E36"/>
    <mergeCell ref="F45:G45"/>
    <mergeCell ref="F46:G46"/>
    <mergeCell ref="D37:E37"/>
    <mergeCell ref="D38:E38"/>
    <mergeCell ref="D39:E39"/>
    <mergeCell ref="F37:G37"/>
    <mergeCell ref="F38:G38"/>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2020-08-20T06:09:46Z</dcterms:modified>
</cp:coreProperties>
</file>