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238" i="1"/>
  <c r="D237"/>
  <c r="D236"/>
  <c r="D235"/>
  <c r="D234"/>
  <c r="D233"/>
  <c r="D232"/>
  <c r="D231"/>
  <c r="G15" l="1"/>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4" l="1"/>
  <c r="G13"/>
  <c r="G12"/>
  <c r="G11"/>
</calcChain>
</file>

<file path=xl/sharedStrings.xml><?xml version="1.0" encoding="utf-8"?>
<sst xmlns="http://schemas.openxmlformats.org/spreadsheetml/2006/main" count="753" uniqueCount="250">
  <si>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</si>
  <si>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</si>
  <si>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</si>
  <si>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</si>
  <si>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</si>
  <si>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</si>
  <si>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</si>
  <si>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</si>
  <si>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</si>
  <si>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</si>
  <si>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</si>
  <si>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</si>
  <si>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</si>
  <si>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</si>
  <si>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</si>
  <si>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</si>
  <si>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</si>
  <si>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</si>
  <si>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</si>
  <si>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</si>
  <si>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</si>
  <si>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</si>
  <si>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</si>
  <si>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</si>
  <si>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</si>
  <si>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Торговое наименование</t>
  </si>
  <si>
    <t>флакон</t>
  </si>
  <si>
    <t>Победитель или причина несоответствия</t>
  </si>
  <si>
    <t>заявки не поступали</t>
  </si>
  <si>
    <t>-</t>
  </si>
  <si>
    <t>кислородный ингалятор 2л.  (кислородный баллон)</t>
  </si>
  <si>
    <t>Материал изготовления: черные металлы. Макс. Давление газа: 150 атм. Гидравлическая емкость: 2л. Объем кислородного при норм. Давлении: 300л. Прибл. Время непрер. Подачи кислорода: 30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40 л, гаечный ключ.</t>
  </si>
  <si>
    <t>комплект</t>
  </si>
  <si>
    <t>кислородный ингалятор 4л.  (кислородный баллон)</t>
  </si>
  <si>
    <t>Материал изготовления: черные металлы. Макс. Давление газа: 150 атм. Гидравлическая емкость: 4л. Объем кислородного при норм. Давлении: 600л. Прибл. Время непрер. Подачи кислорода: 60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40 л, гаечный ключ.</t>
  </si>
  <si>
    <t>стерилизационная лента паровая (25мм*50м)</t>
  </si>
  <si>
    <t>стерилизационная лента паровая (25мм*50м) 132 градуса. чернила-индикатор обеспечиваеют легкое и точное изменение цвета, и указывают на то, была ли обработана упаковка. Она также легко отделяется от оберточного материала.</t>
  </si>
  <si>
    <t>рулон</t>
  </si>
  <si>
    <t>клеенка медицинская подкладная</t>
  </si>
  <si>
    <t>размер 60*100 см.  материал медицинская клеенка, абсолютно непромокаемая.</t>
  </si>
  <si>
    <t>спирт</t>
  </si>
  <si>
    <t>этиловый 70% , 100 мл</t>
  </si>
  <si>
    <t xml:space="preserve">сульфацил натрия 20% </t>
  </si>
  <si>
    <t>10 мл капли глазные</t>
  </si>
  <si>
    <t>стрептомицин</t>
  </si>
  <si>
    <t>порошок для приготовления раствора для внутримышечного введения 1 г №1</t>
  </si>
  <si>
    <t>вата медицинская</t>
  </si>
  <si>
    <t>вата медицинская (шарики) в бязевых мешках (для обработки частей лица, рук, шеи, груди) 50 грамм</t>
  </si>
  <si>
    <t>калия перманганат</t>
  </si>
  <si>
    <t>порошок 5 г №1</t>
  </si>
  <si>
    <t>вода дистиллированная</t>
  </si>
  <si>
    <t>в ампулах по 5 мл. (для разведения стрептомицина)</t>
  </si>
  <si>
    <t>ампула</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</si>
  <si>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№П-8
Отдел государственных закупок                                                                                           10 марта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</si>
  <si>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калия хлорид 7,45% 100мл стерильная</t>
  </si>
  <si>
    <t>контейнер для мочи</t>
  </si>
  <si>
    <t>контейнер для мочи 100 мл</t>
  </si>
  <si>
    <t>аторвастатин</t>
  </si>
  <si>
    <t>таблетки, покрытые пленочной оболочкой80 мг</t>
  </si>
  <si>
    <t>таблетка</t>
  </si>
  <si>
    <t>Общий белок, реагент для определения (TOTAL PROTEIN).</t>
  </si>
  <si>
    <t>Уп.(4X25мл + 4X25мл)</t>
  </si>
  <si>
    <t>Мочевина, реагент для определения (UREA/UREA NITROGEN)</t>
  </si>
  <si>
    <t>Креатинин, реагент для определения (CREATININE).</t>
  </si>
  <si>
    <t>Уп.( 4X51мл + 4X51мл)</t>
  </si>
  <si>
    <t>Глюкоза, реагент для определения (GLUCOSE).</t>
  </si>
  <si>
    <t>Уп.(4х25 мл + 4х12,5 )</t>
  </si>
  <si>
    <t>Аланинаминотрансфераза, реагент для определения (ALT).</t>
  </si>
  <si>
    <t>Уп.(4X50мл + 4X25мл)</t>
  </si>
  <si>
    <t>Аспартатаминотрансфераза, реагент для определения (AST).</t>
  </si>
  <si>
    <t>Уп.(4X25мл+4X25мл)</t>
  </si>
  <si>
    <t>Общий билирубин, реагент для определения (TOTAL BILIRUBIN)</t>
  </si>
  <si>
    <t>Уп.( 4X15мл + 4X15мл)</t>
  </si>
  <si>
    <t>Прямой билирубин, реагент для определения (DIRECT BILIRUBIN)</t>
  </si>
  <si>
    <t>Уп.(4X6мл+4X6мл)</t>
  </si>
  <si>
    <t>Холестерин, реагент для определения (CHOLESTEROL)</t>
  </si>
  <si>
    <t>Уп.(4X22.5мл)</t>
  </si>
  <si>
    <t>Альфа-амилаза, реагент для определения (δ-AMYLASE)</t>
  </si>
  <si>
    <t>Уп.(4х10мл)</t>
  </si>
  <si>
    <t>Триглицериды, реагент для определения (TRIGLYCERIDE).</t>
  </si>
  <si>
    <t>Уп.(4Х20мл+4Х5мл)</t>
  </si>
  <si>
    <t>Гемоглобин А1с, набор для определения (HbA1c).</t>
  </si>
  <si>
    <t>Уп.HbA1c(2х37,5 мл.+2x7,5мл.)THb (2x34,5 мл.)  Калибратор,уровни 1-5 (5х2 мл)</t>
  </si>
  <si>
    <t>Гемолизирующий Раствор (HEMOLYZING SOLUTION)</t>
  </si>
  <si>
    <t>Уп.(1000 тестов)</t>
  </si>
  <si>
    <t>Контрольная сыворотка 1 (CONTROL SERUM 1).</t>
  </si>
  <si>
    <t>Уп.(20X5мл)</t>
  </si>
  <si>
    <t>Контрольная сыворотка 2 (CONTROL SERUM 2).</t>
  </si>
  <si>
    <t>Системный калибратор (SYSTEM CALIBRATOR)</t>
  </si>
  <si>
    <t>Очищающий раствор (CLEANING SOLUTION)</t>
  </si>
  <si>
    <t>Уп.(6X500мл)</t>
  </si>
  <si>
    <t>Промывочный раствор (WASH SOLUTION).</t>
  </si>
  <si>
    <t>Уп.(6X2000мл)</t>
  </si>
  <si>
    <t>Очищающий раствор (для предотвращения контаминации) (CLEANING SOLUTION (For Contamination Avoidance))</t>
  </si>
  <si>
    <t>Уп.(4Х54мл)</t>
  </si>
  <si>
    <t>Щелочная фосфотаза, реагент для определения (ALP)</t>
  </si>
  <si>
    <t>Уп.(4Х12мл + 4Х12мл)</t>
  </si>
  <si>
    <t>Холестерин ЛПВП, реагент для определения (HDL-CHOLESTEROL).</t>
  </si>
  <si>
    <t>Уп.(4X27мл + 4X9мл)</t>
  </si>
  <si>
    <t>ХолестеринЛПВП, калибратор (HDL-CHOLESTEROL CALIBRATOR)</t>
  </si>
  <si>
    <t>Уп.(2X3мл)</t>
  </si>
  <si>
    <t>Холестерин ЛПВП/ЛПНП, контроль (HDL/LDL-CHOLESTEROL CONTROL SERUM)</t>
  </si>
  <si>
    <t>Уп.(3X5мл ),уровни1-2</t>
  </si>
  <si>
    <t>Мочевая кислота, реагент для определения (URIC ACID)</t>
  </si>
  <si>
    <t>Уп.(4X12мл + 4Х5мл)</t>
  </si>
  <si>
    <t>Гамма-Глутамилтрансфераза (ГГТ), реагент для определения (GGT)</t>
  </si>
  <si>
    <t>Уп.(4X18мл + 4X18мл)</t>
  </si>
  <si>
    <t>Магний, реагент для определения (MAGNESIUM).</t>
  </si>
  <si>
    <t>Уп.(4X40мл)</t>
  </si>
  <si>
    <t>Sample Cup, 2.5mL (pkg of 100) - Пробирки для образцов на 2,5 мл. Упаковка (100Х2,5мл)</t>
  </si>
  <si>
    <t>Анти-стрептолизин О, реагент для определения (ASO).</t>
  </si>
  <si>
    <t>Уп.( 4X51мл + 4X7мл)</t>
  </si>
  <si>
    <t>Ревматоидный фактор (РФ) (латекс), реагент для определения  (RF LATEX)</t>
  </si>
  <si>
    <t>Уп.( 4Х24мл+4Х8мл)</t>
  </si>
  <si>
    <t>Мультикалибратор белков сыворотки 1 (SERUM PROTEIN MULTI-CALIBRATOR 1)</t>
  </si>
  <si>
    <t>Уп.(6х2мл)</t>
  </si>
  <si>
    <t>Ревматоидный фактор (РФ) (латекс), калибратор (RF LATEX CALIBRATOR).</t>
  </si>
  <si>
    <t>Уп.(5х1мл)</t>
  </si>
  <si>
    <t>ITA, контрольная сыворотка, уровень 1  (ITA CONTROL SERUM LEVEL 1).</t>
  </si>
  <si>
    <t>Уп.(6X2мл)</t>
  </si>
  <si>
    <t>ITA, контрольная сыворотка, уровень 2  (ITA CONTROL SERUM LEVEL 2).</t>
  </si>
  <si>
    <t>ITA, контрольная сыворотка, уровень 3  (ITA CONTROL SERUM LEVEL 3).</t>
  </si>
  <si>
    <t>С-реактивный белок (латекс), высокочувствительный, калибраторы (CRP LATEX CALIBRATOR HIGHLY SENSITIVE(HS) SET).</t>
  </si>
  <si>
    <t>Уп.(5х2мл)</t>
  </si>
  <si>
    <t>С-реактивный белок (латекс), реагент для определения (CRP LATEX)</t>
  </si>
  <si>
    <t>Уп.(4X30мл + 4X30мл)</t>
  </si>
  <si>
    <t>Полоски реагентные DIRUI Н12-800MA</t>
  </si>
  <si>
    <t>Полоски реагентные DIRUI Н12-800MA уп. (1000 тестов)</t>
  </si>
  <si>
    <t>Жидкость обжимающая (Sheath)</t>
  </si>
  <si>
    <t>Жидкость обжимающая (Sheath) кан.(20л)</t>
  </si>
  <si>
    <t>канистра</t>
  </si>
  <si>
    <t>Urine Sediment Analyzer Detergent</t>
  </si>
  <si>
    <t>Urine Sediment Analyzer Detergent 500мл</t>
  </si>
  <si>
    <t>Стандартный раствор (Standart Solution)</t>
  </si>
  <si>
    <t>Стандартный раствор (Standart Solution) уп.(125мл)</t>
  </si>
  <si>
    <t>Фокусирующая жидкость (Focus)</t>
  </si>
  <si>
    <t xml:space="preserve"> Фокусирующая жидкость (Focus) уп.(125мл)</t>
  </si>
  <si>
    <t>Контроль положительный (Positive Control)</t>
  </si>
  <si>
    <t>Контроль положительный (Positive Control) уп.(125мл)</t>
  </si>
  <si>
    <t>Контроль отрицательный (Negative Control)</t>
  </si>
  <si>
    <t>Контроль отрицательный (Negative Control) уп.(125мл)</t>
  </si>
  <si>
    <t>Контрольная жидкость для определения удельного веса мочи Уровень 1 (H Series Urine Analyzer Control Liquid for Specific Gravity level 1)</t>
  </si>
  <si>
    <t>Контрольная жидкость для определения удельного веса мочи Уровень 2 (H Series Urine Analyzer Control Liquid for Specific Gravity level 2)</t>
  </si>
  <si>
    <t>Контрольная жидкость для определения удельного веса мочи Уровень 3 (H Series Urine Analyzer Control Liquid for Specific Gravity level 3)</t>
  </si>
  <si>
    <t>Калибровочная жидкость для определения удельного веса мочи (H Series Urine Analyzer Calibration Liquid for Specific Gravity)</t>
  </si>
  <si>
    <t>Контрольная жидкость для турбидиметра Уровень 1(H Series Urine Analyzer Control Liquid for Turbidity level 1)</t>
  </si>
  <si>
    <t>Контрольная жидкость для турбидиметра Уровень 2(H Series Urine Analyzer Control Liquid for Turbidity level 2)</t>
  </si>
  <si>
    <t xml:space="preserve">Калибровочная жидкость для турбидиметра (H Series Urine Analyzer Calibration Liquid for Turbidity) </t>
  </si>
  <si>
    <t>Жидкость для контроля красного цвета (H Series Urine Analyzer Color Control - red)</t>
  </si>
  <si>
    <t>Жидкость для контроля зеленого цвета (H Series Urine Analyzer Color Control -green )</t>
  </si>
  <si>
    <t>Жидкость для контроля синего цвета (H Series Urine Analyzer Color Control - blue)</t>
  </si>
  <si>
    <t>Очищающая жидкость для рефрактометра и турбидиметра ( (Cleaning Liquid for Refractometer and Turbidimetr)</t>
  </si>
  <si>
    <t>Контроль мочи (положительный) (Urinalysis Control (Positive))</t>
  </si>
  <si>
    <t>Контроль мочи (положительный) (Urinalysis Control (Positive))уп.(4x 8мл)</t>
  </si>
  <si>
    <t>Контроль мочи (отрицательный) (Urinalysis Control (Negative))</t>
  </si>
  <si>
    <t>тест полосы "Combina 13"</t>
  </si>
  <si>
    <t>на 13 параметров, в упаковке 100 тестов</t>
  </si>
  <si>
    <t>реагент star-TEM</t>
  </si>
  <si>
    <t>Оптимизированный стартовый реагент star-TEM из комплекта системы гемостаза цельной крови методом тромбоэластометрии ROTEM Delta, Набор рассчитан на 100 исследований, фасовка 10 флаконов, стабильность вскрытого флакона 8 дней в холодильнике</t>
  </si>
  <si>
    <t>реагент in-TEM</t>
  </si>
  <si>
    <t>Оптимизированный активатор внутреннего пути in-TEM из комплекта системы гемостаза цельной крови методом тромбоэластометрии ROTEM Delta. Набор рассчитан на 100 исследований, фасовка 10 флаконов, стабильность вскрытого флакона 8 дней в холодильнике</t>
  </si>
  <si>
    <t>реагент ex-TEM</t>
  </si>
  <si>
    <t>Оптимизированный активатор внешнего пути ex-TEM из комплекта системы гемостаза цельной крови методом тромбоэластометрии ROTEM Delta. Набор рассчитан на 100 исследований, фасовка 10 флаконов, стабильность вскрытого флакона 8 дней в холодильнике</t>
  </si>
  <si>
    <t>реагент ap-TEM</t>
  </si>
  <si>
    <t>Подтверждение гиперфибринолиза ap-TEM из комплекта системы гемостаза цельной крови методом тромбоэластометрии ROTEM Delta. Набор рассчитан на 50 исследований, фасовка 10 флаконов, стабильность вскрытого флакона 14 дней в холодильнике</t>
  </si>
  <si>
    <t>реагент fib-TEM</t>
  </si>
  <si>
    <t>Дифференциал фибриногена и тромбоцитов fib-TEM из комплекта системы гемостаза цельной крови методом тромбоэластометрии ROTEM Delta. Набор рассчитан на 50 исследований, фасовка 10 флаконов, стабильность вскрытого флакона 14 дней в холодильнике</t>
  </si>
  <si>
    <t>реагент hep-TEM</t>
  </si>
  <si>
    <t>Дифференциал гепаринового эффекта hep-TEM из комплекта системы гемостаза цельной крови методом тромбоэластометрии ROTEM Delta</t>
  </si>
  <si>
    <t>Контроль ROTROL N</t>
  </si>
  <si>
    <t>Контроль ROTROL N (нормал), измеренный (4 теста/фл) из комплекта системы гемостаза цельной крови методом тромбоэластометрии ROTEM Delta. Набор рассчитан на 20 исследований, фасовка 5х1 мл. лиофилизированная плазма + 5х1 мл дилюент. Стабильность 8 часов в холодильнике.</t>
  </si>
  <si>
    <t>Контроль ROTROL P</t>
  </si>
  <si>
    <t>Контроль ROTROL P из комплекта системы гемостаза цельной крови методом тромбоэластометрии ROTEM Delta. Набор рассчитан на 20 исследований, фасовка 5х1 мл. лиофилизированная плазма + 5х1 мл дилюент. Стабильность 4 часа в холодильнике.</t>
  </si>
  <si>
    <t>Фильтр защитный 200 мкл</t>
  </si>
  <si>
    <t>Фильтр защитный 200 мкл РЕ стандартный из комплекта системы гемостаза цельной крови методом тромбоэластометрии ROTEM Delta. 50 шт./уп.</t>
  </si>
  <si>
    <t>Наконечники 350 мкл</t>
  </si>
  <si>
    <t>Наконечники 350 мкл, нестерильные, в штативе, 10х96 шт. -20 +40 C</t>
  </si>
  <si>
    <t>Измерительные диспосистемы</t>
  </si>
  <si>
    <t>Измерительные диспосистемы- Measuring Cup&amp;Pin Pro из комплекта системы гемостаза цельной крови методом тромбоэластометрии ROTEM Delta. 200 шт/уп.</t>
  </si>
  <si>
    <t>RAPIDPoint 500 Measurement Cartridge 750 (750 КЩС/ОКС/ЭЛЕКТРОЛИТЫ Rapidpoint 500 (750 иссл.))</t>
  </si>
  <si>
    <t>"Измерительный патрон, система RAPIDPoint 500 (750 проб), полный набор газов крови и CO-ox, включая лактат. Срок годности измерительного патрона на 750 тестов 28 дней на борту. Необходимое количество патрона для промывки/слива 3 штуки. Параметры :pH,pCO2, pO2, натрий(Na+), калий(K+), ионизированный кальций(Ca++), хлорид(Cl-), глюкоза, лактат. СO- оксиметрия:tHb,sO2, O2Hb,COHb,MetHb,общий гемоглобин, неонатальный билирубин (nBili). Система  выполняет измерения и определения на основании нормальной температуры 37,0 °C. Во время анализа пробы можно ввести значение фактической температуры пациента, чтобы система предоставила результаты по pH, pCO2 и pO2 с поправкой на температуру. Время получения анализа 60 сек. Автоматический QC или в ампулах QC. 3 уровневый QC. одноточечная калибровка 30 минут, двухточечная калибровка  каждые 2 часа."</t>
  </si>
  <si>
    <t>Wash/Waste (4 cartridge kit) (Картриджи для промывки (4 шт.))</t>
  </si>
  <si>
    <t>"Патрон для промывки/слива.Упаковка 4 патрона для промывки/слива. Каждый патрон рассчитан на использование в течение 10 дней с момента установки в анализатор. Температура хранения картриджей до установки в анализатор - 2-25°С."</t>
  </si>
  <si>
    <t>Бумага для термопринтера</t>
  </si>
  <si>
    <t>Применяется для работы термопринтера в анализаторах RAPIDPoint 500</t>
  </si>
  <si>
    <t>RAPIDQC COMPLETE LEVEL 1 30 amp. x 2,5 ml (Контроль качества RAPIDQC COMPLETE LEVEL 1 30 амп. x 2,5 мл)</t>
  </si>
  <si>
    <t>Контроль качества уровень 1 (Rapid QC Certain+level 1)-  (Ампулы контроля: норма), Упаковка-30 ампул по 2,5 мл.</t>
  </si>
  <si>
    <t>RAPIDQC COMPLETE LEVEL 2 30 amp. x 2,5 ml (Контроль качества RAPIDQC COMPLETE LEVEL 2 30 aмп. x 2,5 мл)</t>
  </si>
  <si>
    <t>Контроль качества уровень 2 (Rapid QC Certain+level 2)-  (Ампулы контроля: норма), Упаковка-30 ампул по 2,5 мл.</t>
  </si>
  <si>
    <t>RAPIDQC COMPLETE LEVEL 3 30 amp. x 2,5 ml (Контроль качества RAPIDQC COMPLETE LEVEL 3 30 aмп. x 2,5 мл</t>
  </si>
  <si>
    <t>Контроль качества уровень 3 (Rapid QC Certain+level 3)-  (Ампулы контроля: норма), Упаковка-30 ампул по 2,5 мл.</t>
  </si>
  <si>
    <t>Quick Adapter M800 100 pack) (Адаптор (1 х 100) капилляров)</t>
  </si>
  <si>
    <t xml:space="preserve">"1.Адаптеры пластиковые, содержащие фильтрующий элемент, предназначенные для удержания шприцов и капилляров, а также для задержки кровяных сгустков  (1 уп.= 100шт).
2.Анализатор КЩС Siemens “RapidPoint500”."
</t>
  </si>
  <si>
    <t>Электрод пациента возвратный (двухсекционный) для аппарата Форстриад</t>
  </si>
  <si>
    <t>Электрод пациента возвратный (двухсекционный) для аппарата Force FX. Для использования у пациентов массой более 13.6 кг. Интегрированный несъемный кабель длиной 2.7 м. Гидрогелевое покрытие.  В упаковке 50 штук</t>
  </si>
  <si>
    <t>термоиндикаторы ТИП-132 гр.С №500</t>
  </si>
  <si>
    <t xml:space="preserve">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</si>
  <si>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набор латексных контролей</t>
  </si>
  <si>
    <t xml:space="preserve"> для анализаторов TEST1, 6 тестов SI 305.100-A</t>
  </si>
  <si>
    <t>игла металлическая</t>
  </si>
  <si>
    <t xml:space="preserve"> в сборе  для анализатора TEST 1 SI195077</t>
  </si>
  <si>
    <t>помповая трубка</t>
  </si>
  <si>
    <t xml:space="preserve"> кат. для анализатора TEST 1 SI195069</t>
  </si>
  <si>
    <t>комплект трубок</t>
  </si>
  <si>
    <t xml:space="preserve"> для TEST1 SI95066</t>
  </si>
  <si>
    <t>ТОО "Satcor"</t>
  </si>
  <si>
    <t>г.Алматы, Радлова, д.65, офис 403</t>
  </si>
  <si>
    <t>02.03.2020г. 10:03</t>
  </si>
  <si>
    <t>Beckman Coulter Inc., США</t>
  </si>
  <si>
    <t>ТОО "ARTUMED"</t>
  </si>
  <si>
    <t>г.Нур-Султан, ул. 187</t>
  </si>
  <si>
    <t>02.03.2020г. 10:05</t>
  </si>
  <si>
    <t>Dirui Industrial Co., Ltd, Китай</t>
  </si>
  <si>
    <t>ТОО "Sivital-Казахстан"</t>
  </si>
  <si>
    <t>г.Алматы, ул. Муратбаева, 23/1</t>
  </si>
  <si>
    <t>02.03.2020г. 11:38</t>
  </si>
  <si>
    <t>Human GmbH, Германия</t>
  </si>
  <si>
    <t>ТОО "ЖанаМедТех"</t>
  </si>
  <si>
    <t>г.Алматы, ул. Тмирязева, 42, корпус №15, блок 108, офис 406</t>
  </si>
  <si>
    <t>03.03.2020г. 12:55</t>
  </si>
  <si>
    <t>Covidien Iic, США</t>
  </si>
  <si>
    <t>ТОО "Гелика"</t>
  </si>
  <si>
    <t>г.Петропавловск, ул. Маяковского, 95</t>
  </si>
  <si>
    <t>03.03.2020г. 14:08</t>
  </si>
  <si>
    <t>Литопласт-Мед, Беларусь</t>
  </si>
  <si>
    <t>ТОО "Айка Мед"</t>
  </si>
  <si>
    <t>Алматинская обл., г.Каскелен, ул. Байгазиева, 7</t>
  </si>
  <si>
    <t>03.03.2020г. 14:52</t>
  </si>
  <si>
    <t>Hangzhou Rollmed, Китай</t>
  </si>
  <si>
    <t>ТОО "AIMED"</t>
  </si>
  <si>
    <t>г.Алматы, ул. 2-я. Остроумова 19г</t>
  </si>
  <si>
    <t>03.03.2020г. 15:54</t>
  </si>
  <si>
    <t>Елатомский приборный завод, Россия</t>
  </si>
  <si>
    <t>нет</t>
  </si>
  <si>
    <t>Jiangsu Yuyue Medical Equipment &amp; Supply Co, Китай</t>
  </si>
  <si>
    <t>не соответствие                   пп.9 п.20 гл. 4</t>
  </si>
  <si>
    <t>ТОО "Дельрус РК"</t>
  </si>
  <si>
    <t>г.Нур-Султан, пер. Шынтас, 2/1</t>
  </si>
  <si>
    <t>03.03.2020г. 16:25</t>
  </si>
  <si>
    <t>Alifax S.r.l, Италия</t>
  </si>
  <si>
    <t>ТОО "Мелиор LTD"</t>
  </si>
  <si>
    <t>г.Нур-Султан, ул. Желтоксан, 38</t>
  </si>
  <si>
    <t>03.03.2020г. 16:30</t>
  </si>
  <si>
    <t>ТОО "Inkar"</t>
  </si>
  <si>
    <t>г.Алматы, пр.Сейфуллина, угол ул. Маметовой, д.404/67</t>
  </si>
  <si>
    <t>04.03.2020г. 08:23</t>
  </si>
  <si>
    <t>Пфайзер Фармасьютикалс ЭлЭлСи, Руэрто-Рико</t>
  </si>
  <si>
    <t>ТОО "Express Фарм"</t>
  </si>
  <si>
    <t>г.Алматы, пр.Абая, 130 корп. 2, кв.94</t>
  </si>
  <si>
    <t>Siemens Healthcare Diagnostics Manufacturing Ltd., Великобритания</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</si>
</sst>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1">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Border="1" applyAlignment="1">
      <alignment horizontal="left"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43"/>
  <sheetViews>
    <sheetView tabSelected="1" view="pageBreakPreview" topLeftCell="A221" zoomScale="130" zoomScaleNormal="40" zoomScaleSheetLayoutView="130" zoomScalePageLayoutView="25" workbookViewId="0">
      <selection activeCell="J236" sqref="J236"/>
    </sheetView>
  </sheetViews>
  <sheetFormatPr defaultRowHeight="15"/>
  <cols>
    <col min="1" max="1" width="5.42578125" style="1" customWidth="1"/>
    <col min="2" max="2" width="22.28515625" style="1" customWidth="1"/>
    <col min="3" max="3" width="36.140625" style="1" customWidth="1"/>
    <col min="4" max="4" width="13" style="1" customWidth="1"/>
    <col min="5" max="5" width="15.28515625" style="1" customWidth="1"/>
    <col min="6" max="6" width="10.85546875" style="1" customWidth="1"/>
    <col min="7" max="7" width="12.5703125" style="1" customWidth="1"/>
    <col min="8" max="16384" width="9.140625" style="1"/>
  </cols>
  <sheetData>
    <row r="1" spans="1:7">
      <c r="A1" s="40" t="s">
        <v>53</v>
      </c>
      <c r="B1" s="41"/>
      <c r="C1" s="41"/>
      <c r="D1" s="41"/>
      <c r="E1" s="41"/>
      <c r="F1" s="41"/>
      <c r="G1" s="41"/>
    </row>
    <row r="2" spans="1:7">
      <c r="A2" s="41"/>
      <c r="B2" s="41"/>
      <c r="C2" s="41"/>
      <c r="D2" s="41"/>
      <c r="E2" s="41"/>
      <c r="F2" s="41"/>
      <c r="G2" s="41"/>
    </row>
    <row r="3" spans="1:7">
      <c r="A3" s="41"/>
      <c r="B3" s="41"/>
      <c r="C3" s="41"/>
      <c r="D3" s="41"/>
      <c r="E3" s="41"/>
      <c r="F3" s="41"/>
      <c r="G3" s="41"/>
    </row>
    <row r="4" spans="1:7">
      <c r="A4" s="41"/>
      <c r="B4" s="41"/>
      <c r="C4" s="41"/>
      <c r="D4" s="41"/>
      <c r="E4" s="41"/>
      <c r="F4" s="41"/>
      <c r="G4" s="41"/>
    </row>
    <row r="5" spans="1:7">
      <c r="A5" s="41"/>
      <c r="B5" s="41"/>
      <c r="C5" s="41"/>
      <c r="D5" s="41"/>
      <c r="E5" s="41"/>
      <c r="F5" s="41"/>
      <c r="G5" s="41"/>
    </row>
    <row r="6" spans="1:7">
      <c r="A6" s="41"/>
      <c r="B6" s="41"/>
      <c r="C6" s="41"/>
      <c r="D6" s="41"/>
      <c r="E6" s="41"/>
      <c r="F6" s="41"/>
      <c r="G6" s="41"/>
    </row>
    <row r="7" spans="1:7">
      <c r="A7" s="41"/>
      <c r="B7" s="41"/>
      <c r="C7" s="41"/>
      <c r="D7" s="41"/>
      <c r="E7" s="41"/>
      <c r="F7" s="41"/>
      <c r="G7" s="41"/>
    </row>
    <row r="8" spans="1:7">
      <c r="A8" s="41"/>
      <c r="B8" s="41"/>
      <c r="C8" s="41"/>
      <c r="D8" s="41"/>
      <c r="E8" s="41"/>
      <c r="F8" s="41"/>
      <c r="G8" s="41"/>
    </row>
    <row r="9" spans="1:7">
      <c r="A9" s="41"/>
      <c r="B9" s="41"/>
      <c r="C9" s="41"/>
      <c r="D9" s="41"/>
      <c r="E9" s="41"/>
      <c r="F9" s="41"/>
      <c r="G9" s="41"/>
    </row>
    <row r="10" spans="1:7" ht="42">
      <c r="A10" s="7" t="s">
        <v>0</v>
      </c>
      <c r="B10" s="7" t="s">
        <v>1</v>
      </c>
      <c r="C10" s="7" t="s">
        <v>2</v>
      </c>
      <c r="D10" s="8" t="s">
        <v>3</v>
      </c>
      <c r="E10" s="8" t="s">
        <v>4</v>
      </c>
      <c r="F10" s="7" t="s">
        <v>5</v>
      </c>
      <c r="G10" s="7" t="s">
        <v>6</v>
      </c>
    </row>
    <row r="11" spans="1:7" ht="135">
      <c r="A11" s="7">
        <v>1</v>
      </c>
      <c r="B11" s="3" t="s">
        <v>30</v>
      </c>
      <c r="C11" s="3" t="s">
        <v>31</v>
      </c>
      <c r="D11" s="3" t="s">
        <v>32</v>
      </c>
      <c r="E11" s="15">
        <v>2</v>
      </c>
      <c r="F11" s="9">
        <v>65000</v>
      </c>
      <c r="G11" s="9">
        <f>F11*E11</f>
        <v>130000</v>
      </c>
    </row>
    <row r="12" spans="1:7" ht="135">
      <c r="A12" s="7">
        <v>2</v>
      </c>
      <c r="B12" s="3" t="s">
        <v>33</v>
      </c>
      <c r="C12" s="3" t="s">
        <v>34</v>
      </c>
      <c r="D12" s="3" t="s">
        <v>32</v>
      </c>
      <c r="E12" s="15">
        <v>2</v>
      </c>
      <c r="F12" s="9">
        <v>75000</v>
      </c>
      <c r="G12" s="9">
        <f t="shared" ref="G12:G104" si="0">F12*E12</f>
        <v>150000</v>
      </c>
    </row>
    <row r="13" spans="1:7" ht="22.5">
      <c r="A13" s="7">
        <v>3</v>
      </c>
      <c r="B13" s="3" t="s">
        <v>54</v>
      </c>
      <c r="C13" s="3" t="s">
        <v>54</v>
      </c>
      <c r="D13" s="3" t="s">
        <v>26</v>
      </c>
      <c r="E13" s="15">
        <v>1500</v>
      </c>
      <c r="F13" s="9">
        <v>400</v>
      </c>
      <c r="G13" s="9">
        <f t="shared" si="0"/>
        <v>600000</v>
      </c>
    </row>
    <row r="14" spans="1:7">
      <c r="A14" s="7">
        <v>4</v>
      </c>
      <c r="B14" s="3" t="s">
        <v>55</v>
      </c>
      <c r="C14" s="3" t="s">
        <v>56</v>
      </c>
      <c r="D14" s="3" t="s">
        <v>21</v>
      </c>
      <c r="E14" s="15">
        <v>60000</v>
      </c>
      <c r="F14" s="9">
        <v>87</v>
      </c>
      <c r="G14" s="9">
        <f t="shared" si="0"/>
        <v>5220000</v>
      </c>
    </row>
    <row r="15" spans="1:7">
      <c r="A15" s="7">
        <v>5</v>
      </c>
      <c r="B15" s="3" t="s">
        <v>57</v>
      </c>
      <c r="C15" s="3" t="s">
        <v>58</v>
      </c>
      <c r="D15" s="3" t="s">
        <v>59</v>
      </c>
      <c r="E15" s="15">
        <v>600</v>
      </c>
      <c r="F15" s="9">
        <v>362</v>
      </c>
      <c r="G15" s="9">
        <f t="shared" si="0"/>
        <v>217200</v>
      </c>
    </row>
    <row r="16" spans="1:7" ht="33.75">
      <c r="A16" s="7">
        <v>6</v>
      </c>
      <c r="B16" s="3" t="s">
        <v>60</v>
      </c>
      <c r="C16" s="3" t="s">
        <v>61</v>
      </c>
      <c r="D16" s="3" t="s">
        <v>23</v>
      </c>
      <c r="E16" s="15">
        <v>4</v>
      </c>
      <c r="F16" s="9">
        <v>57640</v>
      </c>
      <c r="G16" s="9">
        <f t="shared" si="0"/>
        <v>230560</v>
      </c>
    </row>
    <row r="17" spans="1:7" ht="33.75">
      <c r="A17" s="7">
        <v>7</v>
      </c>
      <c r="B17" s="3" t="s">
        <v>62</v>
      </c>
      <c r="C17" s="3" t="s">
        <v>61</v>
      </c>
      <c r="D17" s="3" t="s">
        <v>23</v>
      </c>
      <c r="E17" s="16">
        <v>6</v>
      </c>
      <c r="F17" s="9">
        <v>82808</v>
      </c>
      <c r="G17" s="9">
        <f t="shared" si="0"/>
        <v>496848</v>
      </c>
    </row>
    <row r="18" spans="1:7" ht="22.5">
      <c r="A18" s="7">
        <v>8</v>
      </c>
      <c r="B18" s="3" t="s">
        <v>63</v>
      </c>
      <c r="C18" s="3" t="s">
        <v>64</v>
      </c>
      <c r="D18" s="3" t="s">
        <v>23</v>
      </c>
      <c r="E18" s="15">
        <v>4</v>
      </c>
      <c r="F18" s="9">
        <v>50600</v>
      </c>
      <c r="G18" s="9">
        <f t="shared" si="0"/>
        <v>202400</v>
      </c>
    </row>
    <row r="19" spans="1:7" ht="22.5">
      <c r="A19" s="7">
        <v>9</v>
      </c>
      <c r="B19" s="3" t="s">
        <v>65</v>
      </c>
      <c r="C19" s="3" t="s">
        <v>66</v>
      </c>
      <c r="D19" s="3" t="s">
        <v>23</v>
      </c>
      <c r="E19" s="15">
        <v>6</v>
      </c>
      <c r="F19" s="9">
        <v>81752</v>
      </c>
      <c r="G19" s="9">
        <f t="shared" si="0"/>
        <v>490512</v>
      </c>
    </row>
    <row r="20" spans="1:7" ht="33.75">
      <c r="A20" s="7">
        <v>10</v>
      </c>
      <c r="B20" s="3" t="s">
        <v>67</v>
      </c>
      <c r="C20" s="3" t="s">
        <v>68</v>
      </c>
      <c r="D20" s="3" t="s">
        <v>23</v>
      </c>
      <c r="E20" s="17">
        <v>4</v>
      </c>
      <c r="F20" s="9">
        <v>101024</v>
      </c>
      <c r="G20" s="9">
        <f t="shared" si="0"/>
        <v>404096</v>
      </c>
    </row>
    <row r="21" spans="1:7" ht="33.75">
      <c r="A21" s="7">
        <v>11</v>
      </c>
      <c r="B21" s="3" t="s">
        <v>69</v>
      </c>
      <c r="C21" s="3" t="s">
        <v>70</v>
      </c>
      <c r="D21" s="3" t="s">
        <v>23</v>
      </c>
      <c r="E21" s="17">
        <v>4</v>
      </c>
      <c r="F21" s="18">
        <v>101024</v>
      </c>
      <c r="G21" s="9">
        <f t="shared" si="0"/>
        <v>404096</v>
      </c>
    </row>
    <row r="22" spans="1:7" ht="33.75">
      <c r="A22" s="7">
        <v>12</v>
      </c>
      <c r="B22" s="3" t="s">
        <v>71</v>
      </c>
      <c r="C22" s="3" t="s">
        <v>72</v>
      </c>
      <c r="D22" s="3" t="s">
        <v>23</v>
      </c>
      <c r="E22" s="15">
        <v>5</v>
      </c>
      <c r="F22" s="9">
        <v>87912</v>
      </c>
      <c r="G22" s="9">
        <f t="shared" si="0"/>
        <v>439560</v>
      </c>
    </row>
    <row r="23" spans="1:7" ht="33.75">
      <c r="A23" s="7">
        <v>13</v>
      </c>
      <c r="B23" s="3" t="s">
        <v>73</v>
      </c>
      <c r="C23" s="3" t="s">
        <v>74</v>
      </c>
      <c r="D23" s="3" t="s">
        <v>23</v>
      </c>
      <c r="E23" s="15">
        <v>6</v>
      </c>
      <c r="F23" s="9">
        <v>52536</v>
      </c>
      <c r="G23" s="9">
        <f t="shared" si="0"/>
        <v>315216</v>
      </c>
    </row>
    <row r="24" spans="1:7" ht="33.75">
      <c r="A24" s="7">
        <v>14</v>
      </c>
      <c r="B24" s="3" t="s">
        <v>75</v>
      </c>
      <c r="C24" s="3" t="s">
        <v>76</v>
      </c>
      <c r="D24" s="3" t="s">
        <v>23</v>
      </c>
      <c r="E24" s="15">
        <v>6</v>
      </c>
      <c r="F24" s="9">
        <v>135344</v>
      </c>
      <c r="G24" s="9">
        <f t="shared" si="0"/>
        <v>812064</v>
      </c>
    </row>
    <row r="25" spans="1:7" ht="22.5">
      <c r="A25" s="7">
        <v>15</v>
      </c>
      <c r="B25" s="3" t="s">
        <v>77</v>
      </c>
      <c r="C25" s="3" t="s">
        <v>78</v>
      </c>
      <c r="D25" s="3" t="s">
        <v>23</v>
      </c>
      <c r="E25" s="17">
        <v>2</v>
      </c>
      <c r="F25" s="18">
        <v>30448</v>
      </c>
      <c r="G25" s="9">
        <f t="shared" si="0"/>
        <v>60896</v>
      </c>
    </row>
    <row r="26" spans="1:7" ht="33.75">
      <c r="A26" s="7">
        <v>16</v>
      </c>
      <c r="B26" s="3" t="s">
        <v>79</v>
      </c>
      <c r="C26" s="3" t="s">
        <v>80</v>
      </c>
      <c r="D26" s="3" t="s">
        <v>23</v>
      </c>
      <c r="E26" s="17">
        <v>20</v>
      </c>
      <c r="F26" s="18">
        <v>85800</v>
      </c>
      <c r="G26" s="9">
        <f t="shared" si="0"/>
        <v>1716000</v>
      </c>
    </row>
    <row r="27" spans="1:7" ht="22.5">
      <c r="A27" s="7">
        <v>17</v>
      </c>
      <c r="B27" s="3" t="s">
        <v>81</v>
      </c>
      <c r="C27" s="3" t="s">
        <v>82</v>
      </c>
      <c r="D27" s="3" t="s">
        <v>23</v>
      </c>
      <c r="E27" s="15">
        <v>1</v>
      </c>
      <c r="F27" s="9">
        <v>415360</v>
      </c>
      <c r="G27" s="9">
        <f t="shared" si="0"/>
        <v>415360</v>
      </c>
    </row>
    <row r="28" spans="1:7" ht="22.5">
      <c r="A28" s="7">
        <v>18</v>
      </c>
      <c r="B28" s="46" t="s">
        <v>83</v>
      </c>
      <c r="C28" s="46" t="s">
        <v>84</v>
      </c>
      <c r="D28" s="46" t="s">
        <v>23</v>
      </c>
      <c r="E28" s="46">
        <v>1</v>
      </c>
      <c r="F28" s="9">
        <v>77185</v>
      </c>
      <c r="G28" s="9">
        <f t="shared" si="0"/>
        <v>77185</v>
      </c>
    </row>
    <row r="29" spans="1:7" ht="22.5">
      <c r="A29" s="7">
        <v>19</v>
      </c>
      <c r="B29" s="3" t="s">
        <v>85</v>
      </c>
      <c r="C29" s="3" t="s">
        <v>86</v>
      </c>
      <c r="D29" s="46" t="s">
        <v>23</v>
      </c>
      <c r="E29" s="46">
        <v>2</v>
      </c>
      <c r="F29" s="9">
        <v>171776</v>
      </c>
      <c r="G29" s="9">
        <f t="shared" si="0"/>
        <v>343552</v>
      </c>
    </row>
    <row r="30" spans="1:7" ht="22.5">
      <c r="A30" s="7">
        <v>20</v>
      </c>
      <c r="B30" s="46" t="s">
        <v>87</v>
      </c>
      <c r="C30" s="46" t="s">
        <v>86</v>
      </c>
      <c r="D30" s="46" t="s">
        <v>23</v>
      </c>
      <c r="E30" s="46">
        <v>2</v>
      </c>
      <c r="F30" s="9">
        <v>171776</v>
      </c>
      <c r="G30" s="9">
        <f t="shared" si="0"/>
        <v>343552</v>
      </c>
    </row>
    <row r="31" spans="1:7" ht="22.5">
      <c r="A31" s="7">
        <v>21</v>
      </c>
      <c r="B31" s="47" t="s">
        <v>88</v>
      </c>
      <c r="C31" s="47" t="s">
        <v>86</v>
      </c>
      <c r="D31" s="46" t="s">
        <v>23</v>
      </c>
      <c r="E31" s="47">
        <v>1</v>
      </c>
      <c r="F31" s="9">
        <v>186507</v>
      </c>
      <c r="G31" s="9">
        <f t="shared" si="0"/>
        <v>186507</v>
      </c>
    </row>
    <row r="32" spans="1:7" ht="22.5">
      <c r="A32" s="7">
        <v>22</v>
      </c>
      <c r="B32" s="47" t="s">
        <v>89</v>
      </c>
      <c r="C32" s="47" t="s">
        <v>90</v>
      </c>
      <c r="D32" s="47" t="s">
        <v>23</v>
      </c>
      <c r="E32" s="47">
        <v>3</v>
      </c>
      <c r="F32" s="9">
        <v>63202</v>
      </c>
      <c r="G32" s="9">
        <f t="shared" si="0"/>
        <v>189606</v>
      </c>
    </row>
    <row r="33" spans="1:7" ht="22.5">
      <c r="A33" s="7">
        <v>23</v>
      </c>
      <c r="B33" s="47" t="s">
        <v>91</v>
      </c>
      <c r="C33" s="47" t="s">
        <v>92</v>
      </c>
      <c r="D33" s="47" t="s">
        <v>23</v>
      </c>
      <c r="E33" s="48">
        <v>1</v>
      </c>
      <c r="F33" s="9">
        <v>118800</v>
      </c>
      <c r="G33" s="9">
        <f t="shared" si="0"/>
        <v>118800</v>
      </c>
    </row>
    <row r="34" spans="1:7" ht="56.25">
      <c r="A34" s="7">
        <v>24</v>
      </c>
      <c r="B34" s="47" t="s">
        <v>93</v>
      </c>
      <c r="C34" s="47" t="s">
        <v>94</v>
      </c>
      <c r="D34" s="47" t="s">
        <v>23</v>
      </c>
      <c r="E34" s="47">
        <v>1</v>
      </c>
      <c r="F34" s="9">
        <v>18744</v>
      </c>
      <c r="G34" s="9">
        <f t="shared" si="0"/>
        <v>18744</v>
      </c>
    </row>
    <row r="35" spans="1:7" ht="22.5">
      <c r="A35" s="7">
        <v>25</v>
      </c>
      <c r="B35" s="47" t="s">
        <v>95</v>
      </c>
      <c r="C35" s="47" t="s">
        <v>96</v>
      </c>
      <c r="D35" s="47" t="s">
        <v>23</v>
      </c>
      <c r="E35" s="47">
        <v>1</v>
      </c>
      <c r="F35" s="9">
        <v>41536</v>
      </c>
      <c r="G35" s="9">
        <f t="shared" si="0"/>
        <v>41536</v>
      </c>
    </row>
    <row r="36" spans="1:7" ht="33.75">
      <c r="A36" s="7">
        <v>26</v>
      </c>
      <c r="B36" s="47" t="s">
        <v>97</v>
      </c>
      <c r="C36" s="47" t="s">
        <v>98</v>
      </c>
      <c r="D36" s="47" t="s">
        <v>23</v>
      </c>
      <c r="E36" s="47">
        <v>20</v>
      </c>
      <c r="F36" s="9">
        <v>147488</v>
      </c>
      <c r="G36" s="9">
        <f t="shared" si="0"/>
        <v>2949760</v>
      </c>
    </row>
    <row r="37" spans="1:7" ht="33.75">
      <c r="A37" s="7">
        <v>27</v>
      </c>
      <c r="B37" s="47" t="s">
        <v>99</v>
      </c>
      <c r="C37" s="47" t="s">
        <v>100</v>
      </c>
      <c r="D37" s="47" t="s">
        <v>23</v>
      </c>
      <c r="E37" s="47">
        <v>10</v>
      </c>
      <c r="F37" s="9">
        <v>72072</v>
      </c>
      <c r="G37" s="9">
        <f t="shared" si="0"/>
        <v>720720</v>
      </c>
    </row>
    <row r="38" spans="1:7" ht="45">
      <c r="A38" s="7">
        <v>28</v>
      </c>
      <c r="B38" s="47" t="s">
        <v>101</v>
      </c>
      <c r="C38" s="47" t="s">
        <v>102</v>
      </c>
      <c r="D38" s="47" t="s">
        <v>23</v>
      </c>
      <c r="E38" s="47">
        <v>10</v>
      </c>
      <c r="F38" s="9">
        <v>76472</v>
      </c>
      <c r="G38" s="9">
        <f t="shared" si="0"/>
        <v>764720</v>
      </c>
    </row>
    <row r="39" spans="1:7" ht="22.5">
      <c r="A39" s="7">
        <v>29</v>
      </c>
      <c r="B39" s="47" t="s">
        <v>103</v>
      </c>
      <c r="C39" s="47" t="s">
        <v>104</v>
      </c>
      <c r="D39" s="47" t="s">
        <v>23</v>
      </c>
      <c r="E39" s="47">
        <v>2</v>
      </c>
      <c r="F39" s="9">
        <v>57640</v>
      </c>
      <c r="G39" s="9">
        <f t="shared" si="0"/>
        <v>115280</v>
      </c>
    </row>
    <row r="40" spans="1:7" ht="33.75">
      <c r="A40" s="7">
        <v>30</v>
      </c>
      <c r="B40" s="47" t="s">
        <v>105</v>
      </c>
      <c r="C40" s="47" t="s">
        <v>106</v>
      </c>
      <c r="D40" s="47" t="s">
        <v>23</v>
      </c>
      <c r="E40" s="47">
        <v>1</v>
      </c>
      <c r="F40" s="9">
        <v>39072</v>
      </c>
      <c r="G40" s="9">
        <f t="shared" si="0"/>
        <v>39072</v>
      </c>
    </row>
    <row r="41" spans="1:7" ht="22.5">
      <c r="A41" s="7">
        <v>31</v>
      </c>
      <c r="B41" s="47" t="s">
        <v>107</v>
      </c>
      <c r="C41" s="47" t="s">
        <v>108</v>
      </c>
      <c r="D41" s="47" t="s">
        <v>23</v>
      </c>
      <c r="E41" s="47">
        <v>20</v>
      </c>
      <c r="F41" s="9">
        <v>96008</v>
      </c>
      <c r="G41" s="9">
        <f t="shared" si="0"/>
        <v>1920160</v>
      </c>
    </row>
    <row r="42" spans="1:7" ht="45">
      <c r="A42" s="7">
        <v>32</v>
      </c>
      <c r="B42" s="47" t="s">
        <v>109</v>
      </c>
      <c r="C42" s="47" t="s">
        <v>109</v>
      </c>
      <c r="D42" s="47" t="s">
        <v>23</v>
      </c>
      <c r="E42" s="47">
        <v>10</v>
      </c>
      <c r="F42" s="9">
        <v>44546</v>
      </c>
      <c r="G42" s="9">
        <f t="shared" si="0"/>
        <v>445460</v>
      </c>
    </row>
    <row r="43" spans="1:7" ht="22.5">
      <c r="A43" s="7">
        <v>33</v>
      </c>
      <c r="B43" s="47" t="s">
        <v>110</v>
      </c>
      <c r="C43" s="47" t="s">
        <v>111</v>
      </c>
      <c r="D43" s="47" t="s">
        <v>23</v>
      </c>
      <c r="E43" s="49">
        <v>1</v>
      </c>
      <c r="F43" s="9">
        <v>440616</v>
      </c>
      <c r="G43" s="9">
        <f t="shared" si="0"/>
        <v>440616</v>
      </c>
    </row>
    <row r="44" spans="1:7" ht="33.75">
      <c r="A44" s="7">
        <v>34</v>
      </c>
      <c r="B44" s="47" t="s">
        <v>112</v>
      </c>
      <c r="C44" s="47" t="s">
        <v>113</v>
      </c>
      <c r="D44" s="47" t="s">
        <v>23</v>
      </c>
      <c r="E44" s="47">
        <v>1</v>
      </c>
      <c r="F44" s="9">
        <v>303160</v>
      </c>
      <c r="G44" s="9">
        <f t="shared" si="0"/>
        <v>303160</v>
      </c>
    </row>
    <row r="45" spans="1:7" ht="45">
      <c r="A45" s="7">
        <v>35</v>
      </c>
      <c r="B45" s="50" t="s">
        <v>114</v>
      </c>
      <c r="C45" s="50" t="s">
        <v>115</v>
      </c>
      <c r="D45" s="50" t="s">
        <v>23</v>
      </c>
      <c r="E45" s="50">
        <v>1</v>
      </c>
      <c r="F45" s="13">
        <v>193072</v>
      </c>
      <c r="G45" s="9">
        <f t="shared" si="0"/>
        <v>193072</v>
      </c>
    </row>
    <row r="46" spans="1:7" ht="33.75">
      <c r="A46" s="7">
        <v>36</v>
      </c>
      <c r="B46" s="3" t="s">
        <v>116</v>
      </c>
      <c r="C46" s="3" t="s">
        <v>117</v>
      </c>
      <c r="D46" s="3" t="s">
        <v>23</v>
      </c>
      <c r="E46" s="15">
        <v>1</v>
      </c>
      <c r="F46" s="9">
        <v>108152</v>
      </c>
      <c r="G46" s="9">
        <f t="shared" si="0"/>
        <v>108152</v>
      </c>
    </row>
    <row r="47" spans="1:7" ht="33.75">
      <c r="A47" s="7">
        <v>37</v>
      </c>
      <c r="B47" s="3" t="s">
        <v>118</v>
      </c>
      <c r="C47" s="3" t="s">
        <v>119</v>
      </c>
      <c r="D47" s="3" t="s">
        <v>23</v>
      </c>
      <c r="E47" s="15">
        <v>6</v>
      </c>
      <c r="F47" s="9">
        <v>137896</v>
      </c>
      <c r="G47" s="9">
        <f t="shared" si="0"/>
        <v>827376</v>
      </c>
    </row>
    <row r="48" spans="1:7" ht="33.75">
      <c r="A48" s="7">
        <v>38</v>
      </c>
      <c r="B48" s="3" t="s">
        <v>120</v>
      </c>
      <c r="C48" s="3" t="s">
        <v>119</v>
      </c>
      <c r="D48" s="3" t="s">
        <v>23</v>
      </c>
      <c r="E48" s="15">
        <v>6</v>
      </c>
      <c r="F48" s="9">
        <v>137896</v>
      </c>
      <c r="G48" s="9">
        <f t="shared" si="0"/>
        <v>827376</v>
      </c>
    </row>
    <row r="49" spans="1:7" ht="33.75">
      <c r="A49" s="7">
        <v>39</v>
      </c>
      <c r="B49" s="3" t="s">
        <v>121</v>
      </c>
      <c r="C49" s="3" t="s">
        <v>119</v>
      </c>
      <c r="D49" s="3" t="s">
        <v>23</v>
      </c>
      <c r="E49" s="15">
        <v>6</v>
      </c>
      <c r="F49" s="9">
        <v>137896</v>
      </c>
      <c r="G49" s="9">
        <f t="shared" si="0"/>
        <v>827376</v>
      </c>
    </row>
    <row r="50" spans="1:7" ht="56.25">
      <c r="A50" s="7">
        <v>40</v>
      </c>
      <c r="B50" s="3" t="s">
        <v>122</v>
      </c>
      <c r="C50" s="3" t="s">
        <v>123</v>
      </c>
      <c r="D50" s="3" t="s">
        <v>23</v>
      </c>
      <c r="E50" s="15">
        <v>6</v>
      </c>
      <c r="F50" s="9">
        <v>163328</v>
      </c>
      <c r="G50" s="9">
        <f t="shared" si="0"/>
        <v>979968</v>
      </c>
    </row>
    <row r="51" spans="1:7" ht="33.75">
      <c r="A51" s="7">
        <v>41</v>
      </c>
      <c r="B51" s="3" t="s">
        <v>124</v>
      </c>
      <c r="C51" s="3" t="s">
        <v>125</v>
      </c>
      <c r="D51" s="3" t="s">
        <v>23</v>
      </c>
      <c r="E51" s="15">
        <v>20</v>
      </c>
      <c r="F51" s="9">
        <v>194040</v>
      </c>
      <c r="G51" s="9">
        <f t="shared" si="0"/>
        <v>3880800</v>
      </c>
    </row>
    <row r="52" spans="1:7" ht="22.5">
      <c r="A52" s="7">
        <v>42</v>
      </c>
      <c r="B52" s="3" t="s">
        <v>126</v>
      </c>
      <c r="C52" s="3" t="s">
        <v>127</v>
      </c>
      <c r="D52" s="3" t="s">
        <v>23</v>
      </c>
      <c r="E52" s="15">
        <v>2</v>
      </c>
      <c r="F52" s="9">
        <v>46090</v>
      </c>
      <c r="G52" s="9">
        <f t="shared" si="0"/>
        <v>92180</v>
      </c>
    </row>
    <row r="53" spans="1:7" ht="22.5">
      <c r="A53" s="7">
        <v>43</v>
      </c>
      <c r="B53" s="3" t="s">
        <v>128</v>
      </c>
      <c r="C53" s="3" t="s">
        <v>129</v>
      </c>
      <c r="D53" s="3" t="s">
        <v>130</v>
      </c>
      <c r="E53" s="15">
        <v>20</v>
      </c>
      <c r="F53" s="9">
        <v>209995</v>
      </c>
      <c r="G53" s="9">
        <f t="shared" si="0"/>
        <v>4199900</v>
      </c>
    </row>
    <row r="54" spans="1:7" ht="22.5">
      <c r="A54" s="7">
        <v>44</v>
      </c>
      <c r="B54" s="3" t="s">
        <v>131</v>
      </c>
      <c r="C54" s="3" t="s">
        <v>132</v>
      </c>
      <c r="D54" s="3" t="s">
        <v>23</v>
      </c>
      <c r="E54" s="15">
        <v>4</v>
      </c>
      <c r="F54" s="9">
        <v>14195</v>
      </c>
      <c r="G54" s="9">
        <f t="shared" si="0"/>
        <v>56780</v>
      </c>
    </row>
    <row r="55" spans="1:7" ht="22.5">
      <c r="A55" s="7">
        <v>45</v>
      </c>
      <c r="B55" s="3" t="s">
        <v>133</v>
      </c>
      <c r="C55" s="3" t="s">
        <v>134</v>
      </c>
      <c r="D55" s="3" t="s">
        <v>23</v>
      </c>
      <c r="E55" s="15">
        <v>6</v>
      </c>
      <c r="F55" s="9">
        <v>17555</v>
      </c>
      <c r="G55" s="9">
        <f t="shared" si="0"/>
        <v>105330</v>
      </c>
    </row>
    <row r="56" spans="1:7" ht="22.5">
      <c r="A56" s="7">
        <v>46</v>
      </c>
      <c r="B56" s="3" t="s">
        <v>135</v>
      </c>
      <c r="C56" s="3" t="s">
        <v>136</v>
      </c>
      <c r="D56" s="3" t="s">
        <v>23</v>
      </c>
      <c r="E56" s="15">
        <v>20</v>
      </c>
      <c r="F56" s="9">
        <v>23575</v>
      </c>
      <c r="G56" s="9">
        <f t="shared" si="0"/>
        <v>471500</v>
      </c>
    </row>
    <row r="57" spans="1:7" ht="22.5">
      <c r="A57" s="7">
        <v>47</v>
      </c>
      <c r="B57" s="3" t="s">
        <v>137</v>
      </c>
      <c r="C57" s="3" t="s">
        <v>138</v>
      </c>
      <c r="D57" s="3" t="s">
        <v>23</v>
      </c>
      <c r="E57" s="15">
        <v>10</v>
      </c>
      <c r="F57" s="9">
        <v>23575</v>
      </c>
      <c r="G57" s="9">
        <f t="shared" si="0"/>
        <v>235750</v>
      </c>
    </row>
    <row r="58" spans="1:7" ht="22.5">
      <c r="A58" s="7">
        <v>48</v>
      </c>
      <c r="B58" s="3" t="s">
        <v>139</v>
      </c>
      <c r="C58" s="3" t="s">
        <v>140</v>
      </c>
      <c r="D58" s="3" t="s">
        <v>23</v>
      </c>
      <c r="E58" s="15">
        <v>10</v>
      </c>
      <c r="F58" s="9">
        <v>23575</v>
      </c>
      <c r="G58" s="9">
        <f t="shared" si="0"/>
        <v>235750</v>
      </c>
    </row>
    <row r="59" spans="1:7" ht="56.25">
      <c r="A59" s="7">
        <v>49</v>
      </c>
      <c r="B59" s="3" t="s">
        <v>141</v>
      </c>
      <c r="C59" s="3" t="s">
        <v>141</v>
      </c>
      <c r="D59" s="3" t="s">
        <v>23</v>
      </c>
      <c r="E59" s="15">
        <v>1</v>
      </c>
      <c r="F59" s="9">
        <v>10880</v>
      </c>
      <c r="G59" s="9">
        <f t="shared" si="0"/>
        <v>10880</v>
      </c>
    </row>
    <row r="60" spans="1:7" ht="56.25">
      <c r="A60" s="7">
        <v>50</v>
      </c>
      <c r="B60" s="3" t="s">
        <v>142</v>
      </c>
      <c r="C60" s="3" t="s">
        <v>142</v>
      </c>
      <c r="D60" s="3" t="s">
        <v>23</v>
      </c>
      <c r="E60" s="15">
        <v>1</v>
      </c>
      <c r="F60" s="9">
        <v>10880</v>
      </c>
      <c r="G60" s="9">
        <f t="shared" si="0"/>
        <v>10880</v>
      </c>
    </row>
    <row r="61" spans="1:7" ht="56.25">
      <c r="A61" s="7">
        <v>51</v>
      </c>
      <c r="B61" s="3" t="s">
        <v>143</v>
      </c>
      <c r="C61" s="3" t="s">
        <v>143</v>
      </c>
      <c r="D61" s="3" t="s">
        <v>23</v>
      </c>
      <c r="E61" s="15">
        <v>1</v>
      </c>
      <c r="F61" s="9">
        <v>10880</v>
      </c>
      <c r="G61" s="9">
        <f t="shared" si="0"/>
        <v>10880</v>
      </c>
    </row>
    <row r="62" spans="1:7" ht="56.25">
      <c r="A62" s="7">
        <v>52</v>
      </c>
      <c r="B62" s="3" t="s">
        <v>144</v>
      </c>
      <c r="C62" s="3" t="s">
        <v>144</v>
      </c>
      <c r="D62" s="3" t="s">
        <v>23</v>
      </c>
      <c r="E62" s="15">
        <v>1</v>
      </c>
      <c r="F62" s="9">
        <v>10880</v>
      </c>
      <c r="G62" s="9">
        <f t="shared" si="0"/>
        <v>10880</v>
      </c>
    </row>
    <row r="63" spans="1:7" ht="45">
      <c r="A63" s="7">
        <v>53</v>
      </c>
      <c r="B63" s="3" t="s">
        <v>145</v>
      </c>
      <c r="C63" s="3" t="s">
        <v>145</v>
      </c>
      <c r="D63" s="3" t="s">
        <v>23</v>
      </c>
      <c r="E63" s="15">
        <v>1</v>
      </c>
      <c r="F63" s="9">
        <v>32640</v>
      </c>
      <c r="G63" s="9">
        <f t="shared" si="0"/>
        <v>32640</v>
      </c>
    </row>
    <row r="64" spans="1:7" ht="45">
      <c r="A64" s="7">
        <v>54</v>
      </c>
      <c r="B64" s="3" t="s">
        <v>146</v>
      </c>
      <c r="C64" s="3" t="s">
        <v>146</v>
      </c>
      <c r="D64" s="3" t="s">
        <v>23</v>
      </c>
      <c r="E64" s="15">
        <v>1</v>
      </c>
      <c r="F64" s="9">
        <v>32640</v>
      </c>
      <c r="G64" s="9">
        <f t="shared" si="0"/>
        <v>32640</v>
      </c>
    </row>
    <row r="65" spans="1:7" ht="45">
      <c r="A65" s="7">
        <v>55</v>
      </c>
      <c r="B65" s="3" t="s">
        <v>147</v>
      </c>
      <c r="C65" s="3" t="s">
        <v>147</v>
      </c>
      <c r="D65" s="3" t="s">
        <v>23</v>
      </c>
      <c r="E65" s="15">
        <v>1</v>
      </c>
      <c r="F65" s="9">
        <v>32640</v>
      </c>
      <c r="G65" s="9">
        <f t="shared" si="0"/>
        <v>32640</v>
      </c>
    </row>
    <row r="66" spans="1:7" ht="33.75">
      <c r="A66" s="7">
        <v>56</v>
      </c>
      <c r="B66" s="3" t="s">
        <v>148</v>
      </c>
      <c r="C66" s="3" t="s">
        <v>148</v>
      </c>
      <c r="D66" s="3" t="s">
        <v>23</v>
      </c>
      <c r="E66" s="15">
        <v>1</v>
      </c>
      <c r="F66" s="9">
        <v>16320</v>
      </c>
      <c r="G66" s="9">
        <f t="shared" si="0"/>
        <v>16320</v>
      </c>
    </row>
    <row r="67" spans="1:7" ht="45">
      <c r="A67" s="7">
        <v>57</v>
      </c>
      <c r="B67" s="3" t="s">
        <v>149</v>
      </c>
      <c r="C67" s="3" t="s">
        <v>149</v>
      </c>
      <c r="D67" s="3" t="s">
        <v>23</v>
      </c>
      <c r="E67" s="15">
        <v>1</v>
      </c>
      <c r="F67" s="9">
        <v>16320</v>
      </c>
      <c r="G67" s="9">
        <f t="shared" si="0"/>
        <v>16320</v>
      </c>
    </row>
    <row r="68" spans="1:7" ht="33.75">
      <c r="A68" s="7">
        <v>58</v>
      </c>
      <c r="B68" s="3" t="s">
        <v>150</v>
      </c>
      <c r="C68" s="3" t="s">
        <v>150</v>
      </c>
      <c r="D68" s="3" t="s">
        <v>23</v>
      </c>
      <c r="E68" s="15">
        <v>1</v>
      </c>
      <c r="F68" s="9">
        <v>16320</v>
      </c>
      <c r="G68" s="9">
        <f t="shared" si="0"/>
        <v>16320</v>
      </c>
    </row>
    <row r="69" spans="1:7" ht="56.25">
      <c r="A69" s="7">
        <v>59</v>
      </c>
      <c r="B69" s="3" t="s">
        <v>151</v>
      </c>
      <c r="C69" s="3" t="s">
        <v>151</v>
      </c>
      <c r="D69" s="3" t="s">
        <v>23</v>
      </c>
      <c r="E69" s="15">
        <v>3</v>
      </c>
      <c r="F69" s="9">
        <v>4985</v>
      </c>
      <c r="G69" s="9">
        <f t="shared" si="0"/>
        <v>14955</v>
      </c>
    </row>
    <row r="70" spans="1:7" ht="33.75">
      <c r="A70" s="7">
        <v>60</v>
      </c>
      <c r="B70" s="3" t="s">
        <v>152</v>
      </c>
      <c r="C70" s="3" t="s">
        <v>153</v>
      </c>
      <c r="D70" s="3" t="s">
        <v>23</v>
      </c>
      <c r="E70" s="15">
        <v>25</v>
      </c>
      <c r="F70" s="9">
        <v>4785</v>
      </c>
      <c r="G70" s="9">
        <f t="shared" si="0"/>
        <v>119625</v>
      </c>
    </row>
    <row r="71" spans="1:7" ht="33.75">
      <c r="A71" s="7">
        <v>61</v>
      </c>
      <c r="B71" s="3" t="s">
        <v>154</v>
      </c>
      <c r="C71" s="3" t="s">
        <v>154</v>
      </c>
      <c r="D71" s="3" t="s">
        <v>23</v>
      </c>
      <c r="E71" s="15">
        <v>25</v>
      </c>
      <c r="F71" s="9">
        <v>4785</v>
      </c>
      <c r="G71" s="9">
        <f t="shared" si="0"/>
        <v>119625</v>
      </c>
    </row>
    <row r="72" spans="1:7">
      <c r="A72" s="7">
        <v>62</v>
      </c>
      <c r="B72" s="3" t="s">
        <v>155</v>
      </c>
      <c r="C72" s="3" t="s">
        <v>156</v>
      </c>
      <c r="D72" s="3" t="s">
        <v>23</v>
      </c>
      <c r="E72" s="15">
        <v>40</v>
      </c>
      <c r="F72" s="9">
        <v>20400</v>
      </c>
      <c r="G72" s="9">
        <f t="shared" si="0"/>
        <v>816000</v>
      </c>
    </row>
    <row r="73" spans="1:7" ht="67.5">
      <c r="A73" s="7">
        <v>63</v>
      </c>
      <c r="B73" s="3" t="s">
        <v>157</v>
      </c>
      <c r="C73" s="3" t="s">
        <v>158</v>
      </c>
      <c r="D73" s="3" t="s">
        <v>23</v>
      </c>
      <c r="E73" s="15">
        <v>8</v>
      </c>
      <c r="F73" s="9">
        <v>67049</v>
      </c>
      <c r="G73" s="9">
        <f t="shared" si="0"/>
        <v>536392</v>
      </c>
    </row>
    <row r="74" spans="1:7" ht="67.5">
      <c r="A74" s="7">
        <v>64</v>
      </c>
      <c r="B74" s="3" t="s">
        <v>159</v>
      </c>
      <c r="C74" s="3" t="s">
        <v>160</v>
      </c>
      <c r="D74" s="3" t="s">
        <v>23</v>
      </c>
      <c r="E74" s="15">
        <v>2</v>
      </c>
      <c r="F74" s="9">
        <v>152150</v>
      </c>
      <c r="G74" s="9">
        <f t="shared" si="0"/>
        <v>304300</v>
      </c>
    </row>
    <row r="75" spans="1:7" ht="67.5">
      <c r="A75" s="7">
        <v>65</v>
      </c>
      <c r="B75" s="3" t="s">
        <v>161</v>
      </c>
      <c r="C75" s="3" t="s">
        <v>162</v>
      </c>
      <c r="D75" s="3" t="s">
        <v>23</v>
      </c>
      <c r="E75" s="15">
        <v>2</v>
      </c>
      <c r="F75" s="9">
        <v>172785</v>
      </c>
      <c r="G75" s="9">
        <f t="shared" si="0"/>
        <v>345570</v>
      </c>
    </row>
    <row r="76" spans="1:7" ht="67.5">
      <c r="A76" s="7">
        <v>66</v>
      </c>
      <c r="B76" s="3" t="s">
        <v>163</v>
      </c>
      <c r="C76" s="3" t="s">
        <v>164</v>
      </c>
      <c r="D76" s="3" t="s">
        <v>23</v>
      </c>
      <c r="E76" s="15">
        <v>2</v>
      </c>
      <c r="F76" s="9">
        <v>128303</v>
      </c>
      <c r="G76" s="9">
        <f t="shared" si="0"/>
        <v>256606</v>
      </c>
    </row>
    <row r="77" spans="1:7" ht="67.5">
      <c r="A77" s="7">
        <v>67</v>
      </c>
      <c r="B77" s="3" t="s">
        <v>165</v>
      </c>
      <c r="C77" s="3" t="s">
        <v>166</v>
      </c>
      <c r="D77" s="3" t="s">
        <v>23</v>
      </c>
      <c r="E77" s="15">
        <v>2</v>
      </c>
      <c r="F77" s="9">
        <v>128943</v>
      </c>
      <c r="G77" s="9">
        <f t="shared" si="0"/>
        <v>257886</v>
      </c>
    </row>
    <row r="78" spans="1:7" ht="33.75">
      <c r="A78" s="7">
        <v>68</v>
      </c>
      <c r="B78" s="3" t="s">
        <v>167</v>
      </c>
      <c r="C78" s="3" t="s">
        <v>168</v>
      </c>
      <c r="D78" s="3" t="s">
        <v>23</v>
      </c>
      <c r="E78" s="15">
        <v>1</v>
      </c>
      <c r="F78" s="9">
        <v>206310</v>
      </c>
      <c r="G78" s="9">
        <f t="shared" si="0"/>
        <v>206310</v>
      </c>
    </row>
    <row r="79" spans="1:7" ht="78.75">
      <c r="A79" s="7">
        <v>69</v>
      </c>
      <c r="B79" s="3" t="s">
        <v>169</v>
      </c>
      <c r="C79" s="3" t="s">
        <v>170</v>
      </c>
      <c r="D79" s="3" t="s">
        <v>23</v>
      </c>
      <c r="E79" s="15">
        <v>5</v>
      </c>
      <c r="F79" s="9">
        <v>86393</v>
      </c>
      <c r="G79" s="9">
        <f t="shared" si="0"/>
        <v>431965</v>
      </c>
    </row>
    <row r="80" spans="1:7" ht="67.5">
      <c r="A80" s="7">
        <v>70</v>
      </c>
      <c r="B80" s="3" t="s">
        <v>171</v>
      </c>
      <c r="C80" s="3" t="s">
        <v>172</v>
      </c>
      <c r="D80" s="3" t="s">
        <v>23</v>
      </c>
      <c r="E80" s="15">
        <v>5</v>
      </c>
      <c r="F80" s="9">
        <v>94128</v>
      </c>
      <c r="G80" s="9">
        <f t="shared" si="0"/>
        <v>470640</v>
      </c>
    </row>
    <row r="81" spans="1:7" ht="45">
      <c r="A81" s="7">
        <v>71</v>
      </c>
      <c r="B81" s="3" t="s">
        <v>173</v>
      </c>
      <c r="C81" s="3" t="s">
        <v>174</v>
      </c>
      <c r="D81" s="3" t="s">
        <v>23</v>
      </c>
      <c r="E81" s="15">
        <v>2</v>
      </c>
      <c r="F81" s="9">
        <v>84955</v>
      </c>
      <c r="G81" s="9">
        <f t="shared" si="0"/>
        <v>169910</v>
      </c>
    </row>
    <row r="82" spans="1:7" ht="22.5">
      <c r="A82" s="7">
        <v>72</v>
      </c>
      <c r="B82" s="3" t="s">
        <v>175</v>
      </c>
      <c r="C82" s="3" t="s">
        <v>176</v>
      </c>
      <c r="D82" s="3" t="s">
        <v>23</v>
      </c>
      <c r="E82" s="15">
        <v>10</v>
      </c>
      <c r="F82" s="9">
        <v>35000</v>
      </c>
      <c r="G82" s="9">
        <f t="shared" si="0"/>
        <v>350000</v>
      </c>
    </row>
    <row r="83" spans="1:7" ht="45">
      <c r="A83" s="7">
        <v>73</v>
      </c>
      <c r="B83" s="3" t="s">
        <v>177</v>
      </c>
      <c r="C83" s="3" t="s">
        <v>178</v>
      </c>
      <c r="D83" s="3" t="s">
        <v>23</v>
      </c>
      <c r="E83" s="15">
        <v>5</v>
      </c>
      <c r="F83" s="9">
        <v>644499</v>
      </c>
      <c r="G83" s="9">
        <f t="shared" si="0"/>
        <v>3222495</v>
      </c>
    </row>
    <row r="84" spans="1:7" ht="225">
      <c r="A84" s="7">
        <v>74</v>
      </c>
      <c r="B84" s="3" t="s">
        <v>179</v>
      </c>
      <c r="C84" s="3" t="s">
        <v>180</v>
      </c>
      <c r="D84" s="3" t="s">
        <v>23</v>
      </c>
      <c r="E84" s="15">
        <v>6</v>
      </c>
      <c r="F84" s="9">
        <v>871389</v>
      </c>
      <c r="G84" s="9">
        <f t="shared" si="0"/>
        <v>5228334</v>
      </c>
    </row>
    <row r="85" spans="1:7" ht="56.25">
      <c r="A85" s="7">
        <v>75</v>
      </c>
      <c r="B85" s="3" t="s">
        <v>181</v>
      </c>
      <c r="C85" s="3" t="s">
        <v>182</v>
      </c>
      <c r="D85" s="3" t="s">
        <v>23</v>
      </c>
      <c r="E85" s="15">
        <v>12</v>
      </c>
      <c r="F85" s="9">
        <v>141300</v>
      </c>
      <c r="G85" s="9">
        <f t="shared" si="0"/>
        <v>1695600</v>
      </c>
    </row>
    <row r="86" spans="1:7" ht="22.5">
      <c r="A86" s="7">
        <v>76</v>
      </c>
      <c r="B86" s="3" t="s">
        <v>183</v>
      </c>
      <c r="C86" s="3" t="s">
        <v>184</v>
      </c>
      <c r="D86" s="3" t="s">
        <v>23</v>
      </c>
      <c r="E86" s="15">
        <v>12</v>
      </c>
      <c r="F86" s="9">
        <v>14600</v>
      </c>
      <c r="G86" s="9">
        <f t="shared" si="0"/>
        <v>175200</v>
      </c>
    </row>
    <row r="87" spans="1:7" ht="56.25">
      <c r="A87" s="7">
        <v>77</v>
      </c>
      <c r="B87" s="3" t="s">
        <v>185</v>
      </c>
      <c r="C87" s="3" t="s">
        <v>186</v>
      </c>
      <c r="D87" s="3" t="s">
        <v>23</v>
      </c>
      <c r="E87" s="15">
        <v>10</v>
      </c>
      <c r="F87" s="9">
        <v>82429</v>
      </c>
      <c r="G87" s="9">
        <f t="shared" si="0"/>
        <v>824290</v>
      </c>
    </row>
    <row r="88" spans="1:7" ht="56.25">
      <c r="A88" s="7">
        <v>78</v>
      </c>
      <c r="B88" s="3" t="s">
        <v>187</v>
      </c>
      <c r="C88" s="3" t="s">
        <v>188</v>
      </c>
      <c r="D88" s="3" t="s">
        <v>23</v>
      </c>
      <c r="E88" s="15">
        <v>10</v>
      </c>
      <c r="F88" s="9">
        <v>82429</v>
      </c>
      <c r="G88" s="9">
        <f t="shared" si="0"/>
        <v>824290</v>
      </c>
    </row>
    <row r="89" spans="1:7" ht="56.25">
      <c r="A89" s="7">
        <v>79</v>
      </c>
      <c r="B89" s="3" t="s">
        <v>189</v>
      </c>
      <c r="C89" s="3" t="s">
        <v>190</v>
      </c>
      <c r="D89" s="3" t="s">
        <v>23</v>
      </c>
      <c r="E89" s="15">
        <v>10</v>
      </c>
      <c r="F89" s="9">
        <v>82429</v>
      </c>
      <c r="G89" s="9">
        <f t="shared" si="0"/>
        <v>824290</v>
      </c>
    </row>
    <row r="90" spans="1:7" ht="67.5">
      <c r="A90" s="7">
        <v>80</v>
      </c>
      <c r="B90" s="3" t="s">
        <v>191</v>
      </c>
      <c r="C90" s="3" t="s">
        <v>192</v>
      </c>
      <c r="D90" s="3" t="s">
        <v>23</v>
      </c>
      <c r="E90" s="15">
        <v>10</v>
      </c>
      <c r="F90" s="9">
        <v>54721</v>
      </c>
      <c r="G90" s="9">
        <f t="shared" si="0"/>
        <v>547210</v>
      </c>
    </row>
    <row r="91" spans="1:7" ht="56.25">
      <c r="A91" s="7">
        <v>81</v>
      </c>
      <c r="B91" s="3" t="s">
        <v>193</v>
      </c>
      <c r="C91" s="3" t="s">
        <v>194</v>
      </c>
      <c r="D91" s="3" t="s">
        <v>23</v>
      </c>
      <c r="E91" s="15">
        <v>2</v>
      </c>
      <c r="F91" s="9">
        <v>210000</v>
      </c>
      <c r="G91" s="9">
        <f t="shared" si="0"/>
        <v>420000</v>
      </c>
    </row>
    <row r="92" spans="1:7" ht="101.25">
      <c r="A92" s="7">
        <v>82</v>
      </c>
      <c r="B92" s="3" t="s">
        <v>195</v>
      </c>
      <c r="C92" s="3" t="s">
        <v>196</v>
      </c>
      <c r="D92" s="3" t="s">
        <v>23</v>
      </c>
      <c r="E92" s="15">
        <v>10</v>
      </c>
      <c r="F92" s="9">
        <v>4000</v>
      </c>
      <c r="G92" s="9">
        <f t="shared" si="0"/>
        <v>40000</v>
      </c>
    </row>
    <row r="93" spans="1:7" ht="56.25">
      <c r="A93" s="7">
        <v>83</v>
      </c>
      <c r="B93" s="3" t="s">
        <v>35</v>
      </c>
      <c r="C93" s="3" t="s">
        <v>36</v>
      </c>
      <c r="D93" s="3" t="s">
        <v>37</v>
      </c>
      <c r="E93" s="15">
        <v>10</v>
      </c>
      <c r="F93" s="9">
        <v>10000</v>
      </c>
      <c r="G93" s="9">
        <f t="shared" si="0"/>
        <v>100000</v>
      </c>
    </row>
    <row r="94" spans="1:7" ht="22.5">
      <c r="A94" s="7">
        <v>84</v>
      </c>
      <c r="B94" s="3" t="s">
        <v>38</v>
      </c>
      <c r="C94" s="3" t="s">
        <v>39</v>
      </c>
      <c r="D94" s="3" t="s">
        <v>21</v>
      </c>
      <c r="E94" s="15">
        <v>20</v>
      </c>
      <c r="F94" s="9">
        <v>5000</v>
      </c>
      <c r="G94" s="9">
        <f t="shared" si="0"/>
        <v>100000</v>
      </c>
    </row>
    <row r="95" spans="1:7">
      <c r="A95" s="7">
        <v>85</v>
      </c>
      <c r="B95" s="3" t="s">
        <v>40</v>
      </c>
      <c r="C95" s="3" t="s">
        <v>41</v>
      </c>
      <c r="D95" s="3" t="s">
        <v>26</v>
      </c>
      <c r="E95" s="17">
        <v>20</v>
      </c>
      <c r="F95" s="9">
        <v>300</v>
      </c>
      <c r="G95" s="9">
        <f t="shared" si="0"/>
        <v>6000</v>
      </c>
    </row>
    <row r="96" spans="1:7">
      <c r="A96" s="7">
        <v>86</v>
      </c>
      <c r="B96" s="3" t="s">
        <v>42</v>
      </c>
      <c r="C96" s="3" t="s">
        <v>43</v>
      </c>
      <c r="D96" s="3" t="s">
        <v>26</v>
      </c>
      <c r="E96" s="17">
        <v>20</v>
      </c>
      <c r="F96" s="18">
        <v>500</v>
      </c>
      <c r="G96" s="9">
        <f t="shared" si="0"/>
        <v>10000</v>
      </c>
    </row>
    <row r="97" spans="1:7" ht="22.5">
      <c r="A97" s="7">
        <v>87</v>
      </c>
      <c r="B97" s="3" t="s">
        <v>44</v>
      </c>
      <c r="C97" s="3" t="s">
        <v>45</v>
      </c>
      <c r="D97" s="3" t="s">
        <v>26</v>
      </c>
      <c r="E97" s="15">
        <v>20</v>
      </c>
      <c r="F97" s="9">
        <v>106.54</v>
      </c>
      <c r="G97" s="9">
        <f t="shared" si="0"/>
        <v>2130.8000000000002</v>
      </c>
    </row>
    <row r="98" spans="1:7" ht="33.75">
      <c r="A98" s="7">
        <v>88</v>
      </c>
      <c r="B98" s="3" t="s">
        <v>46</v>
      </c>
      <c r="C98" s="3" t="s">
        <v>47</v>
      </c>
      <c r="D98" s="3" t="s">
        <v>23</v>
      </c>
      <c r="E98" s="15">
        <v>20</v>
      </c>
      <c r="F98" s="9">
        <v>600</v>
      </c>
      <c r="G98" s="9">
        <f t="shared" si="0"/>
        <v>12000</v>
      </c>
    </row>
    <row r="99" spans="1:7">
      <c r="A99" s="7">
        <v>89</v>
      </c>
      <c r="B99" s="3" t="s">
        <v>48</v>
      </c>
      <c r="C99" s="3" t="s">
        <v>49</v>
      </c>
      <c r="D99" s="3" t="s">
        <v>26</v>
      </c>
      <c r="E99" s="17">
        <v>20</v>
      </c>
      <c r="F99" s="18">
        <v>97.49</v>
      </c>
      <c r="G99" s="9">
        <f t="shared" si="0"/>
        <v>1949.8</v>
      </c>
    </row>
    <row r="100" spans="1:7" ht="22.5">
      <c r="A100" s="7">
        <v>90</v>
      </c>
      <c r="B100" s="3" t="s">
        <v>50</v>
      </c>
      <c r="C100" s="3" t="s">
        <v>51</v>
      </c>
      <c r="D100" s="3" t="s">
        <v>52</v>
      </c>
      <c r="E100" s="17">
        <v>40</v>
      </c>
      <c r="F100" s="18">
        <v>451</v>
      </c>
      <c r="G100" s="9">
        <f t="shared" si="0"/>
        <v>18040</v>
      </c>
    </row>
    <row r="101" spans="1:7">
      <c r="A101" s="7">
        <v>91</v>
      </c>
      <c r="B101" s="3" t="s">
        <v>197</v>
      </c>
      <c r="C101" s="3" t="s">
        <v>198</v>
      </c>
      <c r="D101" s="3" t="s">
        <v>23</v>
      </c>
      <c r="E101" s="15">
        <v>12</v>
      </c>
      <c r="F101" s="9">
        <v>61000</v>
      </c>
      <c r="G101" s="9">
        <f t="shared" si="0"/>
        <v>732000</v>
      </c>
    </row>
    <row r="102" spans="1:7">
      <c r="A102" s="7">
        <v>92</v>
      </c>
      <c r="B102" s="3" t="s">
        <v>199</v>
      </c>
      <c r="C102" s="3" t="s">
        <v>200</v>
      </c>
      <c r="D102" s="3" t="s">
        <v>23</v>
      </c>
      <c r="E102" s="15">
        <v>5</v>
      </c>
      <c r="F102" s="9">
        <v>156100</v>
      </c>
      <c r="G102" s="9">
        <f t="shared" si="0"/>
        <v>780500</v>
      </c>
    </row>
    <row r="103" spans="1:7">
      <c r="A103" s="7">
        <v>93</v>
      </c>
      <c r="B103" s="3" t="s">
        <v>201</v>
      </c>
      <c r="C103" s="3" t="s">
        <v>202</v>
      </c>
      <c r="D103" s="3" t="s">
        <v>23</v>
      </c>
      <c r="E103" s="15">
        <v>4</v>
      </c>
      <c r="F103" s="9">
        <v>52750</v>
      </c>
      <c r="G103" s="9">
        <f t="shared" si="0"/>
        <v>211000</v>
      </c>
    </row>
    <row r="104" spans="1:7">
      <c r="A104" s="7">
        <v>94</v>
      </c>
      <c r="B104" s="3" t="s">
        <v>203</v>
      </c>
      <c r="C104" s="3" t="s">
        <v>204</v>
      </c>
      <c r="D104" s="3" t="s">
        <v>23</v>
      </c>
      <c r="E104" s="15">
        <v>2</v>
      </c>
      <c r="F104" s="9">
        <v>43900</v>
      </c>
      <c r="G104" s="9">
        <f t="shared" si="0"/>
        <v>87800</v>
      </c>
    </row>
    <row r="105" spans="1:7">
      <c r="A105" s="11"/>
      <c r="B105" s="12"/>
      <c r="C105" s="12"/>
      <c r="D105" s="12"/>
      <c r="E105" s="12"/>
      <c r="F105" s="13"/>
      <c r="G105" s="13"/>
    </row>
    <row r="106" spans="1:7">
      <c r="A106" s="42" t="s">
        <v>7</v>
      </c>
      <c r="B106" s="42"/>
      <c r="C106" s="42"/>
      <c r="D106" s="42"/>
      <c r="E106" s="42"/>
      <c r="F106" s="42"/>
      <c r="G106" s="42"/>
    </row>
    <row r="108" spans="1:7" ht="38.25">
      <c r="A108" s="6" t="s">
        <v>8</v>
      </c>
      <c r="B108" s="4" t="s">
        <v>9</v>
      </c>
      <c r="C108" s="4" t="s">
        <v>10</v>
      </c>
      <c r="D108" s="38" t="s">
        <v>19</v>
      </c>
      <c r="E108" s="38"/>
      <c r="F108" s="37" t="s">
        <v>11</v>
      </c>
      <c r="G108" s="37"/>
    </row>
    <row r="109" spans="1:7">
      <c r="A109" s="10">
        <v>1</v>
      </c>
      <c r="B109" s="31" t="s">
        <v>205</v>
      </c>
      <c r="C109" s="31" t="s">
        <v>206</v>
      </c>
      <c r="D109" s="35" t="s">
        <v>207</v>
      </c>
      <c r="E109" s="36"/>
      <c r="F109" s="37"/>
      <c r="G109" s="37"/>
    </row>
    <row r="110" spans="1:7" ht="19.5" customHeight="1">
      <c r="A110" s="14">
        <v>2</v>
      </c>
      <c r="B110" s="31" t="s">
        <v>209</v>
      </c>
      <c r="C110" s="31" t="s">
        <v>210</v>
      </c>
      <c r="D110" s="35" t="s">
        <v>211</v>
      </c>
      <c r="E110" s="36"/>
      <c r="F110" s="34"/>
      <c r="G110" s="34"/>
    </row>
    <row r="111" spans="1:7" ht="19.5" customHeight="1">
      <c r="A111" s="31">
        <v>3</v>
      </c>
      <c r="B111" s="31" t="s">
        <v>213</v>
      </c>
      <c r="C111" s="31" t="s">
        <v>214</v>
      </c>
      <c r="D111" s="35" t="s">
        <v>215</v>
      </c>
      <c r="E111" s="36"/>
      <c r="F111" s="34"/>
      <c r="G111" s="34"/>
    </row>
    <row r="112" spans="1:7" ht="30" customHeight="1">
      <c r="A112" s="31">
        <v>4</v>
      </c>
      <c r="B112" s="31" t="s">
        <v>217</v>
      </c>
      <c r="C112" s="31" t="s">
        <v>218</v>
      </c>
      <c r="D112" s="35" t="s">
        <v>219</v>
      </c>
      <c r="E112" s="36"/>
      <c r="F112" s="34"/>
      <c r="G112" s="34"/>
    </row>
    <row r="113" spans="1:7" ht="19.5" customHeight="1">
      <c r="A113" s="31">
        <v>5</v>
      </c>
      <c r="B113" s="31" t="s">
        <v>221</v>
      </c>
      <c r="C113" s="31" t="s">
        <v>222</v>
      </c>
      <c r="D113" s="35" t="s">
        <v>223</v>
      </c>
      <c r="E113" s="36"/>
      <c r="F113" s="34"/>
      <c r="G113" s="34"/>
    </row>
    <row r="114" spans="1:7" ht="27.75" customHeight="1">
      <c r="A114" s="31">
        <v>6</v>
      </c>
      <c r="B114" s="31" t="s">
        <v>225</v>
      </c>
      <c r="C114" s="31" t="s">
        <v>226</v>
      </c>
      <c r="D114" s="35" t="s">
        <v>227</v>
      </c>
      <c r="E114" s="36"/>
      <c r="F114" s="34"/>
      <c r="G114" s="34"/>
    </row>
    <row r="115" spans="1:7" ht="14.25" customHeight="1">
      <c r="A115" s="30">
        <v>7</v>
      </c>
      <c r="B115" s="31" t="s">
        <v>247</v>
      </c>
      <c r="C115" s="31" t="s">
        <v>248</v>
      </c>
      <c r="D115" s="35" t="s">
        <v>245</v>
      </c>
      <c r="E115" s="36"/>
      <c r="F115" s="55"/>
      <c r="G115" s="56"/>
    </row>
    <row r="116" spans="1:7" ht="19.5" customHeight="1">
      <c r="A116" s="31">
        <v>8</v>
      </c>
      <c r="B116" s="31" t="s">
        <v>229</v>
      </c>
      <c r="C116" s="31" t="s">
        <v>230</v>
      </c>
      <c r="D116" s="35" t="s">
        <v>231</v>
      </c>
      <c r="E116" s="36"/>
      <c r="F116" s="34"/>
      <c r="G116" s="34"/>
    </row>
    <row r="117" spans="1:7" ht="19.5" customHeight="1">
      <c r="A117" s="31">
        <v>9</v>
      </c>
      <c r="B117" s="31" t="s">
        <v>236</v>
      </c>
      <c r="C117" s="31" t="s">
        <v>237</v>
      </c>
      <c r="D117" s="35" t="s">
        <v>238</v>
      </c>
      <c r="E117" s="36"/>
      <c r="F117" s="34"/>
      <c r="G117" s="34"/>
    </row>
    <row r="118" spans="1:7" ht="19.5" customHeight="1">
      <c r="A118" s="31">
        <v>10</v>
      </c>
      <c r="B118" s="31" t="s">
        <v>240</v>
      </c>
      <c r="C118" s="31" t="s">
        <v>241</v>
      </c>
      <c r="D118" s="35" t="s">
        <v>242</v>
      </c>
      <c r="E118" s="36"/>
      <c r="F118" s="34"/>
      <c r="G118" s="34"/>
    </row>
    <row r="119" spans="1:7" ht="32.25" customHeight="1">
      <c r="A119" s="31">
        <v>11</v>
      </c>
      <c r="B119" s="31" t="s">
        <v>243</v>
      </c>
      <c r="C119" s="31" t="s">
        <v>244</v>
      </c>
      <c r="D119" s="35" t="s">
        <v>245</v>
      </c>
      <c r="E119" s="36"/>
      <c r="F119" s="34"/>
      <c r="G119" s="34"/>
    </row>
    <row r="121" spans="1:7">
      <c r="A121" s="39" t="s">
        <v>12</v>
      </c>
      <c r="B121" s="39"/>
      <c r="C121" s="39"/>
      <c r="D121" s="39"/>
      <c r="E121" s="39"/>
      <c r="F121" s="39"/>
      <c r="G121" s="39"/>
    </row>
    <row r="122" spans="1:7">
      <c r="A122" s="39"/>
      <c r="B122" s="39"/>
      <c r="C122" s="39"/>
      <c r="D122" s="39"/>
      <c r="E122" s="39"/>
      <c r="F122" s="39"/>
      <c r="G122" s="39"/>
    </row>
    <row r="123" spans="1:7">
      <c r="A123" s="39"/>
      <c r="B123" s="39"/>
      <c r="C123" s="39"/>
      <c r="D123" s="39"/>
      <c r="E123" s="39"/>
      <c r="F123" s="39"/>
      <c r="G123" s="39"/>
    </row>
    <row r="125" spans="1:7" ht="46.5" customHeight="1">
      <c r="A125" s="20" t="s">
        <v>0</v>
      </c>
      <c r="B125" s="20" t="s">
        <v>13</v>
      </c>
      <c r="C125" s="20" t="s">
        <v>14</v>
      </c>
      <c r="D125" s="22" t="s">
        <v>15</v>
      </c>
      <c r="E125" s="24" t="s">
        <v>25</v>
      </c>
      <c r="F125" s="38" t="s">
        <v>27</v>
      </c>
      <c r="G125" s="38"/>
    </row>
    <row r="126" spans="1:7" ht="62.25" customHeight="1">
      <c r="A126" s="21">
        <v>1</v>
      </c>
      <c r="B126" s="31" t="s">
        <v>229</v>
      </c>
      <c r="C126" s="23">
        <v>130000</v>
      </c>
      <c r="D126" s="30" t="s">
        <v>233</v>
      </c>
      <c r="E126" s="30" t="s">
        <v>234</v>
      </c>
      <c r="F126" s="32" t="s">
        <v>235</v>
      </c>
      <c r="G126" s="33"/>
    </row>
    <row r="127" spans="1:7" ht="70.5" customHeight="1">
      <c r="A127" s="24">
        <v>2</v>
      </c>
      <c r="B127" s="31" t="s">
        <v>229</v>
      </c>
      <c r="C127" s="23">
        <v>150000</v>
      </c>
      <c r="D127" s="30" t="s">
        <v>233</v>
      </c>
      <c r="E127" s="30" t="s">
        <v>234</v>
      </c>
      <c r="F127" s="32" t="s">
        <v>235</v>
      </c>
      <c r="G127" s="33"/>
    </row>
    <row r="128" spans="1:7" ht="18" customHeight="1">
      <c r="A128" s="24">
        <v>3</v>
      </c>
      <c r="B128" s="31" t="s">
        <v>28</v>
      </c>
      <c r="C128" s="23" t="s">
        <v>29</v>
      </c>
      <c r="D128" s="30" t="s">
        <v>29</v>
      </c>
      <c r="E128" s="30" t="s">
        <v>29</v>
      </c>
      <c r="F128" s="59"/>
      <c r="G128" s="60"/>
    </row>
    <row r="129" spans="1:7" ht="25.5">
      <c r="A129" s="28">
        <v>4</v>
      </c>
      <c r="B129" s="31" t="s">
        <v>221</v>
      </c>
      <c r="C129" s="23">
        <v>1980000</v>
      </c>
      <c r="D129" s="30" t="s">
        <v>22</v>
      </c>
      <c r="E129" s="30" t="s">
        <v>224</v>
      </c>
      <c r="F129" s="51" t="s">
        <v>221</v>
      </c>
      <c r="G129" s="52"/>
    </row>
    <row r="130" spans="1:7" ht="25.5">
      <c r="A130" s="29">
        <v>4</v>
      </c>
      <c r="B130" s="31" t="s">
        <v>225</v>
      </c>
      <c r="C130" s="23">
        <v>2820000</v>
      </c>
      <c r="D130" s="30" t="s">
        <v>22</v>
      </c>
      <c r="E130" s="30" t="s">
        <v>228</v>
      </c>
      <c r="F130" s="57"/>
      <c r="G130" s="58"/>
    </row>
    <row r="131" spans="1:7" ht="38.25">
      <c r="A131" s="29">
        <v>4</v>
      </c>
      <c r="B131" s="31" t="s">
        <v>229</v>
      </c>
      <c r="C131" s="23">
        <v>2220000</v>
      </c>
      <c r="D131" s="30" t="s">
        <v>22</v>
      </c>
      <c r="E131" s="30" t="s">
        <v>232</v>
      </c>
      <c r="F131" s="53"/>
      <c r="G131" s="54"/>
    </row>
    <row r="132" spans="1:7" ht="51">
      <c r="A132" s="29">
        <v>5</v>
      </c>
      <c r="B132" s="31" t="s">
        <v>243</v>
      </c>
      <c r="C132" s="23">
        <v>217200</v>
      </c>
      <c r="D132" s="30" t="s">
        <v>22</v>
      </c>
      <c r="E132" s="30" t="s">
        <v>246</v>
      </c>
      <c r="F132" s="32" t="s">
        <v>243</v>
      </c>
      <c r="G132" s="33"/>
    </row>
    <row r="133" spans="1:7" ht="25.5">
      <c r="A133" s="29">
        <v>6</v>
      </c>
      <c r="B133" s="31" t="s">
        <v>205</v>
      </c>
      <c r="C133" s="23">
        <v>230400</v>
      </c>
      <c r="D133" s="30" t="s">
        <v>22</v>
      </c>
      <c r="E133" s="30" t="s">
        <v>208</v>
      </c>
      <c r="F133" s="32" t="s">
        <v>205</v>
      </c>
      <c r="G133" s="33"/>
    </row>
    <row r="134" spans="1:7" ht="25.5">
      <c r="A134" s="29">
        <v>7</v>
      </c>
      <c r="B134" s="31" t="s">
        <v>205</v>
      </c>
      <c r="C134" s="23">
        <v>496800</v>
      </c>
      <c r="D134" s="30" t="s">
        <v>22</v>
      </c>
      <c r="E134" s="30" t="s">
        <v>208</v>
      </c>
      <c r="F134" s="32" t="s">
        <v>205</v>
      </c>
      <c r="G134" s="33"/>
    </row>
    <row r="135" spans="1:7" ht="25.5">
      <c r="A135" s="29">
        <v>8</v>
      </c>
      <c r="B135" s="31" t="s">
        <v>205</v>
      </c>
      <c r="C135" s="23">
        <v>202000</v>
      </c>
      <c r="D135" s="30" t="s">
        <v>22</v>
      </c>
      <c r="E135" s="30" t="s">
        <v>208</v>
      </c>
      <c r="F135" s="32" t="s">
        <v>205</v>
      </c>
      <c r="G135" s="33"/>
    </row>
    <row r="136" spans="1:7" ht="25.5">
      <c r="A136" s="29">
        <v>9</v>
      </c>
      <c r="B136" s="31" t="s">
        <v>205</v>
      </c>
      <c r="C136" s="23">
        <v>490500</v>
      </c>
      <c r="D136" s="30" t="s">
        <v>22</v>
      </c>
      <c r="E136" s="30" t="s">
        <v>208</v>
      </c>
      <c r="F136" s="32" t="s">
        <v>205</v>
      </c>
      <c r="G136" s="33"/>
    </row>
    <row r="137" spans="1:7" ht="25.5">
      <c r="A137" s="29">
        <v>10</v>
      </c>
      <c r="B137" s="31" t="s">
        <v>205</v>
      </c>
      <c r="C137" s="23">
        <v>404000</v>
      </c>
      <c r="D137" s="30" t="s">
        <v>22</v>
      </c>
      <c r="E137" s="30" t="s">
        <v>208</v>
      </c>
      <c r="F137" s="32" t="s">
        <v>205</v>
      </c>
      <c r="G137" s="33"/>
    </row>
    <row r="138" spans="1:7" ht="25.5">
      <c r="A138" s="29">
        <v>11</v>
      </c>
      <c r="B138" s="31" t="s">
        <v>205</v>
      </c>
      <c r="C138" s="23">
        <v>404000</v>
      </c>
      <c r="D138" s="30" t="s">
        <v>22</v>
      </c>
      <c r="E138" s="30" t="s">
        <v>208</v>
      </c>
      <c r="F138" s="32" t="s">
        <v>205</v>
      </c>
      <c r="G138" s="33"/>
    </row>
    <row r="139" spans="1:7" ht="25.5">
      <c r="A139" s="29">
        <v>12</v>
      </c>
      <c r="B139" s="31" t="s">
        <v>205</v>
      </c>
      <c r="C139" s="23">
        <v>439500</v>
      </c>
      <c r="D139" s="30" t="s">
        <v>22</v>
      </c>
      <c r="E139" s="30" t="s">
        <v>208</v>
      </c>
      <c r="F139" s="32" t="s">
        <v>205</v>
      </c>
      <c r="G139" s="33"/>
    </row>
    <row r="140" spans="1:7" ht="25.5">
      <c r="A140" s="29">
        <v>13</v>
      </c>
      <c r="B140" s="31" t="s">
        <v>205</v>
      </c>
      <c r="C140" s="23">
        <v>315000</v>
      </c>
      <c r="D140" s="30" t="s">
        <v>22</v>
      </c>
      <c r="E140" s="30" t="s">
        <v>208</v>
      </c>
      <c r="F140" s="32" t="s">
        <v>205</v>
      </c>
      <c r="G140" s="33"/>
    </row>
    <row r="141" spans="1:7" ht="25.5">
      <c r="A141" s="29">
        <v>14</v>
      </c>
      <c r="B141" s="31" t="s">
        <v>205</v>
      </c>
      <c r="C141" s="23">
        <v>811800</v>
      </c>
      <c r="D141" s="30" t="s">
        <v>22</v>
      </c>
      <c r="E141" s="30" t="s">
        <v>208</v>
      </c>
      <c r="F141" s="32" t="s">
        <v>205</v>
      </c>
      <c r="G141" s="33"/>
    </row>
    <row r="142" spans="1:7" ht="25.5">
      <c r="A142" s="29">
        <v>15</v>
      </c>
      <c r="B142" s="31" t="s">
        <v>205</v>
      </c>
      <c r="C142" s="23">
        <v>60800</v>
      </c>
      <c r="D142" s="30" t="s">
        <v>22</v>
      </c>
      <c r="E142" s="30" t="s">
        <v>208</v>
      </c>
      <c r="F142" s="32" t="s">
        <v>205</v>
      </c>
      <c r="G142" s="33"/>
    </row>
    <row r="143" spans="1:7" ht="25.5">
      <c r="A143" s="29">
        <v>16</v>
      </c>
      <c r="B143" s="31" t="s">
        <v>205</v>
      </c>
      <c r="C143" s="23">
        <v>1714000</v>
      </c>
      <c r="D143" s="30" t="s">
        <v>22</v>
      </c>
      <c r="E143" s="30" t="s">
        <v>208</v>
      </c>
      <c r="F143" s="32" t="s">
        <v>205</v>
      </c>
      <c r="G143" s="33"/>
    </row>
    <row r="144" spans="1:7" ht="25.5">
      <c r="A144" s="29">
        <v>17</v>
      </c>
      <c r="B144" s="31" t="s">
        <v>205</v>
      </c>
      <c r="C144" s="23">
        <v>415300</v>
      </c>
      <c r="D144" s="30" t="s">
        <v>22</v>
      </c>
      <c r="E144" s="30" t="s">
        <v>208</v>
      </c>
      <c r="F144" s="32" t="s">
        <v>205</v>
      </c>
      <c r="G144" s="33"/>
    </row>
    <row r="145" spans="1:7" ht="25.5">
      <c r="A145" s="29">
        <v>18</v>
      </c>
      <c r="B145" s="31" t="s">
        <v>205</v>
      </c>
      <c r="C145" s="23">
        <v>77000</v>
      </c>
      <c r="D145" s="30" t="s">
        <v>22</v>
      </c>
      <c r="E145" s="30" t="s">
        <v>208</v>
      </c>
      <c r="F145" s="32" t="s">
        <v>205</v>
      </c>
      <c r="G145" s="33"/>
    </row>
    <row r="146" spans="1:7" ht="25.5">
      <c r="A146" s="29">
        <v>19</v>
      </c>
      <c r="B146" s="31" t="s">
        <v>205</v>
      </c>
      <c r="C146" s="23">
        <v>343400</v>
      </c>
      <c r="D146" s="30" t="s">
        <v>22</v>
      </c>
      <c r="E146" s="30" t="s">
        <v>208</v>
      </c>
      <c r="F146" s="32" t="s">
        <v>205</v>
      </c>
      <c r="G146" s="33"/>
    </row>
    <row r="147" spans="1:7" ht="25.5">
      <c r="A147" s="29">
        <v>20</v>
      </c>
      <c r="B147" s="31" t="s">
        <v>205</v>
      </c>
      <c r="C147" s="23">
        <v>343400</v>
      </c>
      <c r="D147" s="30" t="s">
        <v>22</v>
      </c>
      <c r="E147" s="30" t="s">
        <v>208</v>
      </c>
      <c r="F147" s="32" t="s">
        <v>205</v>
      </c>
      <c r="G147" s="33"/>
    </row>
    <row r="148" spans="1:7" ht="25.5">
      <c r="A148" s="29">
        <v>21</v>
      </c>
      <c r="B148" s="31" t="s">
        <v>205</v>
      </c>
      <c r="C148" s="23">
        <v>186500</v>
      </c>
      <c r="D148" s="30" t="s">
        <v>22</v>
      </c>
      <c r="E148" s="30" t="s">
        <v>208</v>
      </c>
      <c r="F148" s="32" t="s">
        <v>205</v>
      </c>
      <c r="G148" s="33"/>
    </row>
    <row r="149" spans="1:7" ht="25.5">
      <c r="A149" s="29">
        <v>22</v>
      </c>
      <c r="B149" s="31" t="s">
        <v>205</v>
      </c>
      <c r="C149" s="23">
        <v>189600</v>
      </c>
      <c r="D149" s="30" t="s">
        <v>22</v>
      </c>
      <c r="E149" s="30" t="s">
        <v>208</v>
      </c>
      <c r="F149" s="32" t="s">
        <v>205</v>
      </c>
      <c r="G149" s="33"/>
    </row>
    <row r="150" spans="1:7" ht="25.5">
      <c r="A150" s="29">
        <v>23</v>
      </c>
      <c r="B150" s="31" t="s">
        <v>205</v>
      </c>
      <c r="C150" s="23">
        <v>118700</v>
      </c>
      <c r="D150" s="30" t="s">
        <v>22</v>
      </c>
      <c r="E150" s="30" t="s">
        <v>208</v>
      </c>
      <c r="F150" s="32" t="s">
        <v>205</v>
      </c>
      <c r="G150" s="33"/>
    </row>
    <row r="151" spans="1:7" ht="25.5">
      <c r="A151" s="29">
        <v>24</v>
      </c>
      <c r="B151" s="31" t="s">
        <v>205</v>
      </c>
      <c r="C151" s="23">
        <v>18700</v>
      </c>
      <c r="D151" s="30" t="s">
        <v>22</v>
      </c>
      <c r="E151" s="30" t="s">
        <v>208</v>
      </c>
      <c r="F151" s="32" t="s">
        <v>205</v>
      </c>
      <c r="G151" s="33"/>
    </row>
    <row r="152" spans="1:7" ht="25.5">
      <c r="A152" s="29">
        <v>25</v>
      </c>
      <c r="B152" s="31" t="s">
        <v>205</v>
      </c>
      <c r="C152" s="23">
        <v>41500</v>
      </c>
      <c r="D152" s="30" t="s">
        <v>22</v>
      </c>
      <c r="E152" s="30" t="s">
        <v>208</v>
      </c>
      <c r="F152" s="32" t="s">
        <v>205</v>
      </c>
      <c r="G152" s="33"/>
    </row>
    <row r="153" spans="1:7" ht="25.5">
      <c r="A153" s="29">
        <v>26</v>
      </c>
      <c r="B153" s="31" t="s">
        <v>205</v>
      </c>
      <c r="C153" s="23">
        <v>2948000</v>
      </c>
      <c r="D153" s="30" t="s">
        <v>22</v>
      </c>
      <c r="E153" s="30" t="s">
        <v>208</v>
      </c>
      <c r="F153" s="32" t="s">
        <v>205</v>
      </c>
      <c r="G153" s="33"/>
    </row>
    <row r="154" spans="1:7" ht="25.5">
      <c r="A154" s="29">
        <v>27</v>
      </c>
      <c r="B154" s="31" t="s">
        <v>205</v>
      </c>
      <c r="C154" s="23">
        <v>720000</v>
      </c>
      <c r="D154" s="30" t="s">
        <v>22</v>
      </c>
      <c r="E154" s="30" t="s">
        <v>208</v>
      </c>
      <c r="F154" s="32" t="s">
        <v>205</v>
      </c>
      <c r="G154" s="33"/>
    </row>
    <row r="155" spans="1:7" ht="25.5">
      <c r="A155" s="29">
        <v>28</v>
      </c>
      <c r="B155" s="31" t="s">
        <v>205</v>
      </c>
      <c r="C155" s="23">
        <v>764000</v>
      </c>
      <c r="D155" s="30" t="s">
        <v>22</v>
      </c>
      <c r="E155" s="30" t="s">
        <v>208</v>
      </c>
      <c r="F155" s="32" t="s">
        <v>205</v>
      </c>
      <c r="G155" s="33"/>
    </row>
    <row r="156" spans="1:7" ht="25.5">
      <c r="A156" s="29">
        <v>29</v>
      </c>
      <c r="B156" s="31" t="s">
        <v>205</v>
      </c>
      <c r="C156" s="23">
        <v>115200</v>
      </c>
      <c r="D156" s="30" t="s">
        <v>22</v>
      </c>
      <c r="E156" s="30" t="s">
        <v>208</v>
      </c>
      <c r="F156" s="32" t="s">
        <v>205</v>
      </c>
      <c r="G156" s="33"/>
    </row>
    <row r="157" spans="1:7" ht="25.5">
      <c r="A157" s="29">
        <v>30</v>
      </c>
      <c r="B157" s="31" t="s">
        <v>205</v>
      </c>
      <c r="C157" s="23">
        <v>39000</v>
      </c>
      <c r="D157" s="30" t="s">
        <v>22</v>
      </c>
      <c r="E157" s="30" t="s">
        <v>208</v>
      </c>
      <c r="F157" s="32" t="s">
        <v>205</v>
      </c>
      <c r="G157" s="33"/>
    </row>
    <row r="158" spans="1:7" ht="25.5">
      <c r="A158" s="29">
        <v>31</v>
      </c>
      <c r="B158" s="31" t="s">
        <v>205</v>
      </c>
      <c r="C158" s="23">
        <v>1920000</v>
      </c>
      <c r="D158" s="30" t="s">
        <v>22</v>
      </c>
      <c r="E158" s="30" t="s">
        <v>208</v>
      </c>
      <c r="F158" s="32" t="s">
        <v>205</v>
      </c>
      <c r="G158" s="33"/>
    </row>
    <row r="159" spans="1:7" ht="25.5">
      <c r="A159" s="29">
        <v>32</v>
      </c>
      <c r="B159" s="31" t="s">
        <v>205</v>
      </c>
      <c r="C159" s="23">
        <v>445000</v>
      </c>
      <c r="D159" s="30" t="s">
        <v>22</v>
      </c>
      <c r="E159" s="30" t="s">
        <v>208</v>
      </c>
      <c r="F159" s="32" t="s">
        <v>205</v>
      </c>
      <c r="G159" s="33"/>
    </row>
    <row r="160" spans="1:7" ht="25.5">
      <c r="A160" s="29">
        <v>33</v>
      </c>
      <c r="B160" s="31" t="s">
        <v>205</v>
      </c>
      <c r="C160" s="23">
        <v>440500</v>
      </c>
      <c r="D160" s="30" t="s">
        <v>22</v>
      </c>
      <c r="E160" s="30" t="s">
        <v>208</v>
      </c>
      <c r="F160" s="32" t="s">
        <v>205</v>
      </c>
      <c r="G160" s="33"/>
    </row>
    <row r="161" spans="1:7" ht="25.5">
      <c r="A161" s="29">
        <v>34</v>
      </c>
      <c r="B161" s="31" t="s">
        <v>205</v>
      </c>
      <c r="C161" s="23">
        <v>303100</v>
      </c>
      <c r="D161" s="30" t="s">
        <v>22</v>
      </c>
      <c r="E161" s="30" t="s">
        <v>208</v>
      </c>
      <c r="F161" s="32" t="s">
        <v>205</v>
      </c>
      <c r="G161" s="33"/>
    </row>
    <row r="162" spans="1:7" ht="25.5">
      <c r="A162" s="29">
        <v>35</v>
      </c>
      <c r="B162" s="31" t="s">
        <v>205</v>
      </c>
      <c r="C162" s="23">
        <v>193000</v>
      </c>
      <c r="D162" s="30" t="s">
        <v>22</v>
      </c>
      <c r="E162" s="30" t="s">
        <v>208</v>
      </c>
      <c r="F162" s="32" t="s">
        <v>205</v>
      </c>
      <c r="G162" s="33"/>
    </row>
    <row r="163" spans="1:7" ht="25.5">
      <c r="A163" s="29">
        <v>36</v>
      </c>
      <c r="B163" s="31" t="s">
        <v>205</v>
      </c>
      <c r="C163" s="23">
        <v>108100</v>
      </c>
      <c r="D163" s="30" t="s">
        <v>22</v>
      </c>
      <c r="E163" s="30" t="s">
        <v>208</v>
      </c>
      <c r="F163" s="32" t="s">
        <v>205</v>
      </c>
      <c r="G163" s="33"/>
    </row>
    <row r="164" spans="1:7" ht="25.5">
      <c r="A164" s="29">
        <v>37</v>
      </c>
      <c r="B164" s="31" t="s">
        <v>205</v>
      </c>
      <c r="C164" s="23">
        <v>826800</v>
      </c>
      <c r="D164" s="30" t="s">
        <v>22</v>
      </c>
      <c r="E164" s="30" t="s">
        <v>208</v>
      </c>
      <c r="F164" s="32" t="s">
        <v>205</v>
      </c>
      <c r="G164" s="33"/>
    </row>
    <row r="165" spans="1:7" ht="25.5">
      <c r="A165" s="29">
        <v>38</v>
      </c>
      <c r="B165" s="31" t="s">
        <v>205</v>
      </c>
      <c r="C165" s="23">
        <v>826800</v>
      </c>
      <c r="D165" s="30" t="s">
        <v>22</v>
      </c>
      <c r="E165" s="30" t="s">
        <v>208</v>
      </c>
      <c r="F165" s="32" t="s">
        <v>205</v>
      </c>
      <c r="G165" s="33"/>
    </row>
    <row r="166" spans="1:7" ht="25.5">
      <c r="A166" s="29">
        <v>39</v>
      </c>
      <c r="B166" s="31" t="s">
        <v>205</v>
      </c>
      <c r="C166" s="23">
        <v>826800</v>
      </c>
      <c r="D166" s="30" t="s">
        <v>22</v>
      </c>
      <c r="E166" s="30" t="s">
        <v>208</v>
      </c>
      <c r="F166" s="32" t="s">
        <v>205</v>
      </c>
      <c r="G166" s="33"/>
    </row>
    <row r="167" spans="1:7" ht="25.5">
      <c r="A167" s="29">
        <v>40</v>
      </c>
      <c r="B167" s="31" t="s">
        <v>205</v>
      </c>
      <c r="C167" s="23">
        <v>979800</v>
      </c>
      <c r="D167" s="30" t="s">
        <v>22</v>
      </c>
      <c r="E167" s="30" t="s">
        <v>208</v>
      </c>
      <c r="F167" s="32" t="s">
        <v>205</v>
      </c>
      <c r="G167" s="33"/>
    </row>
    <row r="168" spans="1:7" ht="25.5">
      <c r="A168" s="29">
        <v>41</v>
      </c>
      <c r="B168" s="31" t="s">
        <v>205</v>
      </c>
      <c r="C168" s="23">
        <v>3880000</v>
      </c>
      <c r="D168" s="30" t="s">
        <v>22</v>
      </c>
      <c r="E168" s="30" t="s">
        <v>208</v>
      </c>
      <c r="F168" s="32" t="s">
        <v>205</v>
      </c>
      <c r="G168" s="33"/>
    </row>
    <row r="169" spans="1:7" ht="25.5">
      <c r="A169" s="29">
        <v>42</v>
      </c>
      <c r="B169" s="31" t="s">
        <v>209</v>
      </c>
      <c r="C169" s="23">
        <v>92160</v>
      </c>
      <c r="D169" s="30" t="s">
        <v>22</v>
      </c>
      <c r="E169" s="30" t="s">
        <v>212</v>
      </c>
      <c r="F169" s="32" t="s">
        <v>209</v>
      </c>
      <c r="G169" s="33"/>
    </row>
    <row r="170" spans="1:7" ht="25.5">
      <c r="A170" s="29">
        <v>43</v>
      </c>
      <c r="B170" s="31" t="s">
        <v>209</v>
      </c>
      <c r="C170" s="23">
        <v>4199800</v>
      </c>
      <c r="D170" s="30" t="s">
        <v>22</v>
      </c>
      <c r="E170" s="30" t="s">
        <v>212</v>
      </c>
      <c r="F170" s="32" t="s">
        <v>209</v>
      </c>
      <c r="G170" s="33"/>
    </row>
    <row r="171" spans="1:7" ht="25.5">
      <c r="A171" s="29">
        <v>44</v>
      </c>
      <c r="B171" s="31" t="s">
        <v>209</v>
      </c>
      <c r="C171" s="23">
        <v>56760</v>
      </c>
      <c r="D171" s="30" t="s">
        <v>22</v>
      </c>
      <c r="E171" s="30" t="s">
        <v>212</v>
      </c>
      <c r="F171" s="32" t="s">
        <v>209</v>
      </c>
      <c r="G171" s="33"/>
    </row>
    <row r="172" spans="1:7" ht="25.5">
      <c r="A172" s="29">
        <v>45</v>
      </c>
      <c r="B172" s="31" t="s">
        <v>209</v>
      </c>
      <c r="C172" s="23">
        <v>105300</v>
      </c>
      <c r="D172" s="30" t="s">
        <v>22</v>
      </c>
      <c r="E172" s="30" t="s">
        <v>212</v>
      </c>
      <c r="F172" s="32" t="s">
        <v>209</v>
      </c>
      <c r="G172" s="33"/>
    </row>
    <row r="173" spans="1:7" ht="25.5">
      <c r="A173" s="29">
        <v>46</v>
      </c>
      <c r="B173" s="31" t="s">
        <v>209</v>
      </c>
      <c r="C173" s="23">
        <v>471400</v>
      </c>
      <c r="D173" s="30" t="s">
        <v>22</v>
      </c>
      <c r="E173" s="30" t="s">
        <v>212</v>
      </c>
      <c r="F173" s="32" t="s">
        <v>209</v>
      </c>
      <c r="G173" s="33"/>
    </row>
    <row r="174" spans="1:7" ht="25.5">
      <c r="A174" s="29">
        <v>47</v>
      </c>
      <c r="B174" s="31" t="s">
        <v>209</v>
      </c>
      <c r="C174" s="23">
        <v>23570</v>
      </c>
      <c r="D174" s="30" t="s">
        <v>22</v>
      </c>
      <c r="E174" s="30" t="s">
        <v>212</v>
      </c>
      <c r="F174" s="32" t="s">
        <v>209</v>
      </c>
      <c r="G174" s="33"/>
    </row>
    <row r="175" spans="1:7" ht="25.5">
      <c r="A175" s="29">
        <v>48</v>
      </c>
      <c r="B175" s="31" t="s">
        <v>209</v>
      </c>
      <c r="C175" s="23">
        <v>235700</v>
      </c>
      <c r="D175" s="30" t="s">
        <v>22</v>
      </c>
      <c r="E175" s="30" t="s">
        <v>212</v>
      </c>
      <c r="F175" s="32" t="s">
        <v>209</v>
      </c>
      <c r="G175" s="33"/>
    </row>
    <row r="176" spans="1:7" ht="25.5">
      <c r="A176" s="29">
        <v>49</v>
      </c>
      <c r="B176" s="31" t="s">
        <v>209</v>
      </c>
      <c r="C176" s="23">
        <v>10870</v>
      </c>
      <c r="D176" s="30" t="s">
        <v>22</v>
      </c>
      <c r="E176" s="30" t="s">
        <v>212</v>
      </c>
      <c r="F176" s="32" t="s">
        <v>209</v>
      </c>
      <c r="G176" s="33"/>
    </row>
    <row r="177" spans="1:7" ht="25.5">
      <c r="A177" s="29">
        <v>50</v>
      </c>
      <c r="B177" s="31" t="s">
        <v>209</v>
      </c>
      <c r="C177" s="23">
        <v>10870</v>
      </c>
      <c r="D177" s="30" t="s">
        <v>22</v>
      </c>
      <c r="E177" s="30" t="s">
        <v>212</v>
      </c>
      <c r="F177" s="32" t="s">
        <v>209</v>
      </c>
      <c r="G177" s="33"/>
    </row>
    <row r="178" spans="1:7" ht="25.5">
      <c r="A178" s="29">
        <v>51</v>
      </c>
      <c r="B178" s="31" t="s">
        <v>209</v>
      </c>
      <c r="C178" s="23">
        <v>10870</v>
      </c>
      <c r="D178" s="30" t="s">
        <v>22</v>
      </c>
      <c r="E178" s="30" t="s">
        <v>212</v>
      </c>
      <c r="F178" s="32" t="s">
        <v>209</v>
      </c>
      <c r="G178" s="33"/>
    </row>
    <row r="179" spans="1:7" ht="25.5">
      <c r="A179" s="29">
        <v>52</v>
      </c>
      <c r="B179" s="31" t="s">
        <v>209</v>
      </c>
      <c r="C179" s="23">
        <v>10870</v>
      </c>
      <c r="D179" s="30" t="s">
        <v>22</v>
      </c>
      <c r="E179" s="30" t="s">
        <v>212</v>
      </c>
      <c r="F179" s="32" t="s">
        <v>209</v>
      </c>
      <c r="G179" s="33"/>
    </row>
    <row r="180" spans="1:7" ht="25.5">
      <c r="A180" s="29">
        <v>53</v>
      </c>
      <c r="B180" s="31" t="s">
        <v>209</v>
      </c>
      <c r="C180" s="23">
        <v>32630</v>
      </c>
      <c r="D180" s="30" t="s">
        <v>22</v>
      </c>
      <c r="E180" s="30" t="s">
        <v>212</v>
      </c>
      <c r="F180" s="32" t="s">
        <v>209</v>
      </c>
      <c r="G180" s="33"/>
    </row>
    <row r="181" spans="1:7" ht="25.5">
      <c r="A181" s="29">
        <v>54</v>
      </c>
      <c r="B181" s="31" t="s">
        <v>209</v>
      </c>
      <c r="C181" s="23">
        <v>32630</v>
      </c>
      <c r="D181" s="30" t="s">
        <v>22</v>
      </c>
      <c r="E181" s="30" t="s">
        <v>212</v>
      </c>
      <c r="F181" s="32" t="s">
        <v>209</v>
      </c>
      <c r="G181" s="33"/>
    </row>
    <row r="182" spans="1:7" ht="25.5">
      <c r="A182" s="29">
        <v>55</v>
      </c>
      <c r="B182" s="31" t="s">
        <v>209</v>
      </c>
      <c r="C182" s="23">
        <v>32630</v>
      </c>
      <c r="D182" s="30" t="s">
        <v>22</v>
      </c>
      <c r="E182" s="30" t="s">
        <v>212</v>
      </c>
      <c r="F182" s="32" t="s">
        <v>209</v>
      </c>
      <c r="G182" s="33"/>
    </row>
    <row r="183" spans="1:7" ht="25.5">
      <c r="A183" s="29">
        <v>56</v>
      </c>
      <c r="B183" s="31" t="s">
        <v>209</v>
      </c>
      <c r="C183" s="23">
        <v>16300</v>
      </c>
      <c r="D183" s="30" t="s">
        <v>22</v>
      </c>
      <c r="E183" s="30" t="s">
        <v>212</v>
      </c>
      <c r="F183" s="32" t="s">
        <v>209</v>
      </c>
      <c r="G183" s="33"/>
    </row>
    <row r="184" spans="1:7" ht="25.5">
      <c r="A184" s="29">
        <v>57</v>
      </c>
      <c r="B184" s="31" t="s">
        <v>209</v>
      </c>
      <c r="C184" s="23">
        <v>16300</v>
      </c>
      <c r="D184" s="30" t="s">
        <v>22</v>
      </c>
      <c r="E184" s="30" t="s">
        <v>212</v>
      </c>
      <c r="F184" s="32" t="s">
        <v>209</v>
      </c>
      <c r="G184" s="33"/>
    </row>
    <row r="185" spans="1:7" ht="25.5">
      <c r="A185" s="29">
        <v>58</v>
      </c>
      <c r="B185" s="31" t="s">
        <v>209</v>
      </c>
      <c r="C185" s="23">
        <v>16300</v>
      </c>
      <c r="D185" s="30" t="s">
        <v>22</v>
      </c>
      <c r="E185" s="30" t="s">
        <v>212</v>
      </c>
      <c r="F185" s="32" t="s">
        <v>209</v>
      </c>
      <c r="G185" s="33"/>
    </row>
    <row r="186" spans="1:7" ht="25.5">
      <c r="A186" s="29">
        <v>59</v>
      </c>
      <c r="B186" s="31" t="s">
        <v>209</v>
      </c>
      <c r="C186" s="23">
        <v>14940</v>
      </c>
      <c r="D186" s="30" t="s">
        <v>22</v>
      </c>
      <c r="E186" s="30" t="s">
        <v>212</v>
      </c>
      <c r="F186" s="32" t="s">
        <v>209</v>
      </c>
      <c r="G186" s="33"/>
    </row>
    <row r="187" spans="1:7" ht="25.5">
      <c r="A187" s="29">
        <v>60</v>
      </c>
      <c r="B187" s="31" t="s">
        <v>209</v>
      </c>
      <c r="C187" s="23">
        <v>119500</v>
      </c>
      <c r="D187" s="30" t="s">
        <v>22</v>
      </c>
      <c r="E187" s="30" t="s">
        <v>212</v>
      </c>
      <c r="F187" s="32" t="s">
        <v>209</v>
      </c>
      <c r="G187" s="33"/>
    </row>
    <row r="188" spans="1:7" ht="25.5">
      <c r="A188" s="29">
        <v>61</v>
      </c>
      <c r="B188" s="31" t="s">
        <v>209</v>
      </c>
      <c r="C188" s="23">
        <v>119500</v>
      </c>
      <c r="D188" s="30" t="s">
        <v>22</v>
      </c>
      <c r="E188" s="30" t="s">
        <v>212</v>
      </c>
      <c r="F188" s="32" t="s">
        <v>209</v>
      </c>
      <c r="G188" s="33"/>
    </row>
    <row r="189" spans="1:7" ht="25.5">
      <c r="A189" s="29">
        <v>62</v>
      </c>
      <c r="B189" s="31" t="s">
        <v>213</v>
      </c>
      <c r="C189" s="23">
        <v>800000</v>
      </c>
      <c r="D189" s="30" t="s">
        <v>22</v>
      </c>
      <c r="E189" s="30" t="s">
        <v>216</v>
      </c>
      <c r="F189" s="32" t="s">
        <v>213</v>
      </c>
      <c r="G189" s="33"/>
    </row>
    <row r="190" spans="1:7">
      <c r="A190" s="29">
        <v>63</v>
      </c>
      <c r="B190" s="31" t="s">
        <v>28</v>
      </c>
      <c r="C190" s="23" t="s">
        <v>29</v>
      </c>
      <c r="D190" s="30" t="s">
        <v>29</v>
      </c>
      <c r="E190" s="30" t="s">
        <v>29</v>
      </c>
      <c r="F190" s="32"/>
      <c r="G190" s="33"/>
    </row>
    <row r="191" spans="1:7">
      <c r="A191" s="29">
        <v>64</v>
      </c>
      <c r="B191" s="31" t="s">
        <v>28</v>
      </c>
      <c r="C191" s="23" t="s">
        <v>29</v>
      </c>
      <c r="D191" s="30" t="s">
        <v>29</v>
      </c>
      <c r="E191" s="30" t="s">
        <v>29</v>
      </c>
      <c r="F191" s="32"/>
      <c r="G191" s="33"/>
    </row>
    <row r="192" spans="1:7">
      <c r="A192" s="29">
        <v>65</v>
      </c>
      <c r="B192" s="31" t="s">
        <v>28</v>
      </c>
      <c r="C192" s="23" t="s">
        <v>29</v>
      </c>
      <c r="D192" s="30" t="s">
        <v>29</v>
      </c>
      <c r="E192" s="30" t="s">
        <v>29</v>
      </c>
      <c r="F192" s="32"/>
      <c r="G192" s="33"/>
    </row>
    <row r="193" spans="1:7">
      <c r="A193" s="29">
        <v>66</v>
      </c>
      <c r="B193" s="31" t="s">
        <v>28</v>
      </c>
      <c r="C193" s="23" t="s">
        <v>29</v>
      </c>
      <c r="D193" s="30" t="s">
        <v>29</v>
      </c>
      <c r="E193" s="30" t="s">
        <v>29</v>
      </c>
      <c r="F193" s="32"/>
      <c r="G193" s="33"/>
    </row>
    <row r="194" spans="1:7">
      <c r="A194" s="29">
        <v>67</v>
      </c>
      <c r="B194" s="31" t="s">
        <v>28</v>
      </c>
      <c r="C194" s="23" t="s">
        <v>29</v>
      </c>
      <c r="D194" s="30" t="s">
        <v>29</v>
      </c>
      <c r="E194" s="30" t="s">
        <v>29</v>
      </c>
      <c r="F194" s="32"/>
      <c r="G194" s="33"/>
    </row>
    <row r="195" spans="1:7">
      <c r="A195" s="29">
        <v>68</v>
      </c>
      <c r="B195" s="31" t="s">
        <v>28</v>
      </c>
      <c r="C195" s="23" t="s">
        <v>29</v>
      </c>
      <c r="D195" s="30" t="s">
        <v>29</v>
      </c>
      <c r="E195" s="30" t="s">
        <v>29</v>
      </c>
      <c r="F195" s="32"/>
      <c r="G195" s="33"/>
    </row>
    <row r="196" spans="1:7">
      <c r="A196" s="29">
        <v>69</v>
      </c>
      <c r="B196" s="31" t="s">
        <v>28</v>
      </c>
      <c r="C196" s="23" t="s">
        <v>29</v>
      </c>
      <c r="D196" s="30" t="s">
        <v>29</v>
      </c>
      <c r="E196" s="30" t="s">
        <v>29</v>
      </c>
      <c r="F196" s="32"/>
      <c r="G196" s="33"/>
    </row>
    <row r="197" spans="1:7">
      <c r="A197" s="29">
        <v>70</v>
      </c>
      <c r="B197" s="31" t="s">
        <v>28</v>
      </c>
      <c r="C197" s="23" t="s">
        <v>29</v>
      </c>
      <c r="D197" s="30" t="s">
        <v>29</v>
      </c>
      <c r="E197" s="30" t="s">
        <v>29</v>
      </c>
      <c r="F197" s="32"/>
      <c r="G197" s="33"/>
    </row>
    <row r="198" spans="1:7">
      <c r="A198" s="29">
        <v>71</v>
      </c>
      <c r="B198" s="31" t="s">
        <v>28</v>
      </c>
      <c r="C198" s="23" t="s">
        <v>29</v>
      </c>
      <c r="D198" s="30" t="s">
        <v>29</v>
      </c>
      <c r="E198" s="30" t="s">
        <v>29</v>
      </c>
      <c r="F198" s="32"/>
      <c r="G198" s="33"/>
    </row>
    <row r="199" spans="1:7">
      <c r="A199" s="29">
        <v>72</v>
      </c>
      <c r="B199" s="31" t="s">
        <v>28</v>
      </c>
      <c r="C199" s="23" t="s">
        <v>29</v>
      </c>
      <c r="D199" s="30" t="s">
        <v>29</v>
      </c>
      <c r="E199" s="30" t="s">
        <v>29</v>
      </c>
      <c r="F199" s="32"/>
      <c r="G199" s="33"/>
    </row>
    <row r="200" spans="1:7">
      <c r="A200" s="29">
        <v>73</v>
      </c>
      <c r="B200" s="31" t="s">
        <v>28</v>
      </c>
      <c r="C200" s="23" t="s">
        <v>29</v>
      </c>
      <c r="D200" s="30" t="s">
        <v>29</v>
      </c>
      <c r="E200" s="30" t="s">
        <v>29</v>
      </c>
      <c r="F200" s="32"/>
      <c r="G200" s="33"/>
    </row>
    <row r="201" spans="1:7" ht="76.5">
      <c r="A201" s="29">
        <v>74</v>
      </c>
      <c r="B201" s="31" t="s">
        <v>247</v>
      </c>
      <c r="C201" s="23">
        <v>5228310</v>
      </c>
      <c r="D201" s="30" t="s">
        <v>22</v>
      </c>
      <c r="E201" s="30" t="s">
        <v>249</v>
      </c>
      <c r="F201" s="32" t="s">
        <v>247</v>
      </c>
      <c r="G201" s="33"/>
    </row>
    <row r="202" spans="1:7" ht="76.5">
      <c r="A202" s="29">
        <v>75</v>
      </c>
      <c r="B202" s="31" t="s">
        <v>247</v>
      </c>
      <c r="C202" s="23">
        <v>1695540</v>
      </c>
      <c r="D202" s="30" t="s">
        <v>22</v>
      </c>
      <c r="E202" s="30" t="s">
        <v>249</v>
      </c>
      <c r="F202" s="32" t="s">
        <v>247</v>
      </c>
      <c r="G202" s="33"/>
    </row>
    <row r="203" spans="1:7" ht="76.5">
      <c r="A203" s="29">
        <v>76</v>
      </c>
      <c r="B203" s="31" t="s">
        <v>247</v>
      </c>
      <c r="C203" s="23">
        <v>175140</v>
      </c>
      <c r="D203" s="30" t="s">
        <v>22</v>
      </c>
      <c r="E203" s="30" t="s">
        <v>249</v>
      </c>
      <c r="F203" s="32" t="s">
        <v>247</v>
      </c>
      <c r="G203" s="33"/>
    </row>
    <row r="204" spans="1:7" ht="76.5">
      <c r="A204" s="29">
        <v>77</v>
      </c>
      <c r="B204" s="31" t="s">
        <v>247</v>
      </c>
      <c r="C204" s="23">
        <v>824250</v>
      </c>
      <c r="D204" s="30" t="s">
        <v>22</v>
      </c>
      <c r="E204" s="30" t="s">
        <v>249</v>
      </c>
      <c r="F204" s="32" t="s">
        <v>247</v>
      </c>
      <c r="G204" s="33"/>
    </row>
    <row r="205" spans="1:7" ht="76.5">
      <c r="A205" s="29">
        <v>78</v>
      </c>
      <c r="B205" s="31" t="s">
        <v>247</v>
      </c>
      <c r="C205" s="23">
        <v>824250</v>
      </c>
      <c r="D205" s="30" t="s">
        <v>22</v>
      </c>
      <c r="E205" s="30" t="s">
        <v>249</v>
      </c>
      <c r="F205" s="32" t="s">
        <v>247</v>
      </c>
      <c r="G205" s="33"/>
    </row>
    <row r="206" spans="1:7" ht="76.5">
      <c r="A206" s="29">
        <v>79</v>
      </c>
      <c r="B206" s="31" t="s">
        <v>247</v>
      </c>
      <c r="C206" s="23">
        <v>824250</v>
      </c>
      <c r="D206" s="30" t="s">
        <v>22</v>
      </c>
      <c r="E206" s="30" t="s">
        <v>249</v>
      </c>
      <c r="F206" s="32" t="s">
        <v>247</v>
      </c>
      <c r="G206" s="33"/>
    </row>
    <row r="207" spans="1:7" ht="76.5">
      <c r="A207" s="29">
        <v>80</v>
      </c>
      <c r="B207" s="31" t="s">
        <v>247</v>
      </c>
      <c r="C207" s="23">
        <v>547200</v>
      </c>
      <c r="D207" s="30" t="s">
        <v>22</v>
      </c>
      <c r="E207" s="30" t="s">
        <v>249</v>
      </c>
      <c r="F207" s="32" t="s">
        <v>247</v>
      </c>
      <c r="G207" s="33"/>
    </row>
    <row r="208" spans="1:7">
      <c r="A208" s="29">
        <v>81</v>
      </c>
      <c r="B208" s="31" t="s">
        <v>217</v>
      </c>
      <c r="C208" s="23">
        <v>416000</v>
      </c>
      <c r="D208" s="30" t="s">
        <v>22</v>
      </c>
      <c r="E208" s="30" t="s">
        <v>220</v>
      </c>
      <c r="F208" s="32" t="s">
        <v>217</v>
      </c>
      <c r="G208" s="33"/>
    </row>
    <row r="209" spans="1:7">
      <c r="A209" s="29">
        <v>82</v>
      </c>
      <c r="B209" s="31" t="s">
        <v>28</v>
      </c>
      <c r="C209" s="23" t="s">
        <v>29</v>
      </c>
      <c r="D209" s="30" t="s">
        <v>29</v>
      </c>
      <c r="E209" s="30" t="s">
        <v>29</v>
      </c>
      <c r="F209" s="32"/>
      <c r="G209" s="33"/>
    </row>
    <row r="210" spans="1:7">
      <c r="A210" s="29">
        <v>83</v>
      </c>
      <c r="B210" s="31" t="s">
        <v>28</v>
      </c>
      <c r="C210" s="23" t="s">
        <v>29</v>
      </c>
      <c r="D210" s="30" t="s">
        <v>29</v>
      </c>
      <c r="E210" s="30" t="s">
        <v>29</v>
      </c>
      <c r="F210" s="32"/>
      <c r="G210" s="33"/>
    </row>
    <row r="211" spans="1:7">
      <c r="A211" s="29">
        <v>84</v>
      </c>
      <c r="B211" s="31" t="s">
        <v>28</v>
      </c>
      <c r="C211" s="23" t="s">
        <v>29</v>
      </c>
      <c r="D211" s="30" t="s">
        <v>29</v>
      </c>
      <c r="E211" s="30" t="s">
        <v>29</v>
      </c>
      <c r="F211" s="32"/>
      <c r="G211" s="33"/>
    </row>
    <row r="212" spans="1:7">
      <c r="A212" s="29">
        <v>85</v>
      </c>
      <c r="B212" s="31" t="s">
        <v>28</v>
      </c>
      <c r="C212" s="23" t="s">
        <v>29</v>
      </c>
      <c r="D212" s="30" t="s">
        <v>29</v>
      </c>
      <c r="E212" s="30" t="s">
        <v>29</v>
      </c>
      <c r="F212" s="32"/>
      <c r="G212" s="33"/>
    </row>
    <row r="213" spans="1:7">
      <c r="A213" s="29">
        <v>86</v>
      </c>
      <c r="B213" s="31" t="s">
        <v>28</v>
      </c>
      <c r="C213" s="23" t="s">
        <v>29</v>
      </c>
      <c r="D213" s="30" t="s">
        <v>29</v>
      </c>
      <c r="E213" s="30" t="s">
        <v>29</v>
      </c>
      <c r="F213" s="32"/>
      <c r="G213" s="33"/>
    </row>
    <row r="214" spans="1:7">
      <c r="A214" s="29">
        <v>87</v>
      </c>
      <c r="B214" s="31" t="s">
        <v>28</v>
      </c>
      <c r="C214" s="23" t="s">
        <v>29</v>
      </c>
      <c r="D214" s="30" t="s">
        <v>29</v>
      </c>
      <c r="E214" s="30" t="s">
        <v>29</v>
      </c>
      <c r="F214" s="32"/>
      <c r="G214" s="33"/>
    </row>
    <row r="215" spans="1:7">
      <c r="A215" s="29">
        <v>88</v>
      </c>
      <c r="B215" s="31" t="s">
        <v>28</v>
      </c>
      <c r="C215" s="23" t="s">
        <v>29</v>
      </c>
      <c r="D215" s="30" t="s">
        <v>29</v>
      </c>
      <c r="E215" s="30" t="s">
        <v>29</v>
      </c>
      <c r="F215" s="32"/>
      <c r="G215" s="33"/>
    </row>
    <row r="216" spans="1:7">
      <c r="A216" s="29">
        <v>89</v>
      </c>
      <c r="B216" s="31" t="s">
        <v>28</v>
      </c>
      <c r="C216" s="23" t="s">
        <v>29</v>
      </c>
      <c r="D216" s="30" t="s">
        <v>29</v>
      </c>
      <c r="E216" s="30" t="s">
        <v>29</v>
      </c>
      <c r="F216" s="32"/>
      <c r="G216" s="33"/>
    </row>
    <row r="217" spans="1:7">
      <c r="A217" s="29">
        <v>90</v>
      </c>
      <c r="B217" s="31" t="s">
        <v>28</v>
      </c>
      <c r="C217" s="23" t="s">
        <v>29</v>
      </c>
      <c r="D217" s="30" t="s">
        <v>29</v>
      </c>
      <c r="E217" s="30" t="s">
        <v>29</v>
      </c>
      <c r="F217" s="32"/>
      <c r="G217" s="33"/>
    </row>
    <row r="218" spans="1:7">
      <c r="A218" s="29">
        <v>91</v>
      </c>
      <c r="B218" s="31" t="s">
        <v>236</v>
      </c>
      <c r="C218" s="23">
        <v>732000</v>
      </c>
      <c r="D218" s="30" t="s">
        <v>22</v>
      </c>
      <c r="E218" s="30" t="s">
        <v>239</v>
      </c>
      <c r="F218" s="51" t="s">
        <v>240</v>
      </c>
      <c r="G218" s="52"/>
    </row>
    <row r="219" spans="1:7">
      <c r="A219" s="29">
        <v>91</v>
      </c>
      <c r="B219" s="31" t="s">
        <v>240</v>
      </c>
      <c r="C219" s="23">
        <v>731880</v>
      </c>
      <c r="D219" s="30" t="s">
        <v>22</v>
      </c>
      <c r="E219" s="30" t="s">
        <v>239</v>
      </c>
      <c r="F219" s="53"/>
      <c r="G219" s="54"/>
    </row>
    <row r="220" spans="1:7">
      <c r="A220" s="29">
        <v>92</v>
      </c>
      <c r="B220" s="31" t="s">
        <v>236</v>
      </c>
      <c r="C220" s="23">
        <v>780500</v>
      </c>
      <c r="D220" s="30" t="s">
        <v>22</v>
      </c>
      <c r="E220" s="30" t="s">
        <v>239</v>
      </c>
      <c r="F220" s="51" t="s">
        <v>240</v>
      </c>
      <c r="G220" s="52"/>
    </row>
    <row r="221" spans="1:7">
      <c r="A221" s="29">
        <v>92</v>
      </c>
      <c r="B221" s="31" t="s">
        <v>240</v>
      </c>
      <c r="C221" s="23">
        <v>780450</v>
      </c>
      <c r="D221" s="30" t="s">
        <v>22</v>
      </c>
      <c r="E221" s="30" t="s">
        <v>239</v>
      </c>
      <c r="F221" s="53"/>
      <c r="G221" s="54"/>
    </row>
    <row r="222" spans="1:7">
      <c r="A222" s="29">
        <v>93</v>
      </c>
      <c r="B222" s="31" t="s">
        <v>236</v>
      </c>
      <c r="C222" s="23">
        <v>211000</v>
      </c>
      <c r="D222" s="30" t="s">
        <v>22</v>
      </c>
      <c r="E222" s="30" t="s">
        <v>239</v>
      </c>
      <c r="F222" s="51" t="s">
        <v>240</v>
      </c>
      <c r="G222" s="52"/>
    </row>
    <row r="223" spans="1:7">
      <c r="A223" s="29">
        <v>93</v>
      </c>
      <c r="B223" s="31" t="s">
        <v>240</v>
      </c>
      <c r="C223" s="23">
        <v>210960</v>
      </c>
      <c r="D223" s="30" t="s">
        <v>22</v>
      </c>
      <c r="E223" s="30" t="s">
        <v>239</v>
      </c>
      <c r="F223" s="53"/>
      <c r="G223" s="54"/>
    </row>
    <row r="224" spans="1:7">
      <c r="A224" s="29">
        <v>94</v>
      </c>
      <c r="B224" s="31" t="s">
        <v>236</v>
      </c>
      <c r="C224" s="23">
        <v>87800</v>
      </c>
      <c r="D224" s="30" t="s">
        <v>22</v>
      </c>
      <c r="E224" s="30" t="s">
        <v>239</v>
      </c>
      <c r="F224" s="51" t="s">
        <v>240</v>
      </c>
      <c r="G224" s="52"/>
    </row>
    <row r="225" spans="1:7">
      <c r="A225" s="29">
        <v>94</v>
      </c>
      <c r="B225" s="31" t="s">
        <v>240</v>
      </c>
      <c r="C225" s="23">
        <v>87780</v>
      </c>
      <c r="D225" s="30" t="s">
        <v>22</v>
      </c>
      <c r="E225" s="30" t="s">
        <v>239</v>
      </c>
      <c r="F225" s="53"/>
      <c r="G225" s="54"/>
    </row>
    <row r="226" spans="1:7">
      <c r="A226" s="25"/>
      <c r="B226" s="19"/>
      <c r="C226" s="26"/>
      <c r="D226" s="27"/>
      <c r="E226" s="27"/>
      <c r="F226" s="19"/>
      <c r="G226" s="19"/>
    </row>
    <row r="227" spans="1:7">
      <c r="A227" s="39" t="s">
        <v>18</v>
      </c>
      <c r="B227" s="39"/>
      <c r="C227" s="39"/>
      <c r="D227" s="39"/>
      <c r="E227" s="39"/>
      <c r="F227" s="39"/>
      <c r="G227" s="39"/>
    </row>
    <row r="228" spans="1:7">
      <c r="A228" s="39"/>
      <c r="B228" s="39"/>
      <c r="C228" s="39"/>
      <c r="D228" s="39"/>
      <c r="E228" s="39"/>
      <c r="F228" s="39"/>
      <c r="G228" s="39"/>
    </row>
    <row r="229" spans="1:7">
      <c r="A229" s="2"/>
      <c r="B229" s="2"/>
      <c r="C229" s="2"/>
      <c r="D229" s="2"/>
      <c r="E229" s="2"/>
      <c r="F229" s="2"/>
      <c r="G229" s="2"/>
    </row>
    <row r="230" spans="1:7" ht="38.25">
      <c r="A230" s="4" t="s">
        <v>8</v>
      </c>
      <c r="B230" s="4" t="s">
        <v>9</v>
      </c>
      <c r="C230" s="4" t="s">
        <v>17</v>
      </c>
      <c r="D230" s="37" t="s">
        <v>16</v>
      </c>
      <c r="E230" s="37"/>
      <c r="F230" s="37"/>
      <c r="G230" s="37"/>
    </row>
    <row r="231" spans="1:7">
      <c r="A231" s="31">
        <v>1</v>
      </c>
      <c r="B231" s="31" t="s">
        <v>205</v>
      </c>
      <c r="C231" s="31" t="s">
        <v>206</v>
      </c>
      <c r="D231" s="45">
        <f>C133+C134+C135+C136+C137+C138+C139+C140+C141+C142+C143+C144+C145+C146+C147+C148+C149+C150+C151+C152+C153+C154+C155+C156+C157+C158+C159+C160+C161+C162+C163+C164+C165+C166+C167+C168</f>
        <v>22639000</v>
      </c>
      <c r="E231" s="45"/>
      <c r="F231" s="45"/>
      <c r="G231" s="45"/>
    </row>
    <row r="232" spans="1:7">
      <c r="A232" s="31">
        <v>2</v>
      </c>
      <c r="B232" s="31" t="s">
        <v>209</v>
      </c>
      <c r="C232" s="31" t="s">
        <v>210</v>
      </c>
      <c r="D232" s="45">
        <f>C169+C170+C171+C172+C173+C174+C175+C176+C177+C178+C179+C180+C181+C182+C183+C184+C185+C186+C187+C188</f>
        <v>5628900</v>
      </c>
      <c r="E232" s="45"/>
      <c r="F232" s="45"/>
      <c r="G232" s="45"/>
    </row>
    <row r="233" spans="1:7">
      <c r="A233" s="31">
        <v>3</v>
      </c>
      <c r="B233" s="31" t="s">
        <v>213</v>
      </c>
      <c r="C233" s="31" t="s">
        <v>214</v>
      </c>
      <c r="D233" s="45">
        <f>C189</f>
        <v>800000</v>
      </c>
      <c r="E233" s="45"/>
      <c r="F233" s="45"/>
      <c r="G233" s="45"/>
    </row>
    <row r="234" spans="1:7" ht="25.5">
      <c r="A234" s="31">
        <v>4</v>
      </c>
      <c r="B234" s="31" t="s">
        <v>217</v>
      </c>
      <c r="C234" s="31" t="s">
        <v>218</v>
      </c>
      <c r="D234" s="45">
        <f>C208</f>
        <v>416000</v>
      </c>
      <c r="E234" s="45"/>
      <c r="F234" s="45"/>
      <c r="G234" s="45"/>
    </row>
    <row r="235" spans="1:7">
      <c r="A235" s="31">
        <v>5</v>
      </c>
      <c r="B235" s="31" t="s">
        <v>221</v>
      </c>
      <c r="C235" s="31" t="s">
        <v>222</v>
      </c>
      <c r="D235" s="45">
        <f>C129</f>
        <v>1980000</v>
      </c>
      <c r="E235" s="45"/>
      <c r="F235" s="45"/>
      <c r="G235" s="45"/>
    </row>
    <row r="236" spans="1:7">
      <c r="A236" s="31">
        <v>6</v>
      </c>
      <c r="B236" s="31" t="s">
        <v>247</v>
      </c>
      <c r="C236" s="31" t="s">
        <v>248</v>
      </c>
      <c r="D236" s="45">
        <f>C201+C202+C203+C204+C205+C206+C207</f>
        <v>10118940</v>
      </c>
      <c r="E236" s="45"/>
      <c r="F236" s="45"/>
      <c r="G236" s="45"/>
    </row>
    <row r="237" spans="1:7">
      <c r="A237" s="31">
        <v>7</v>
      </c>
      <c r="B237" s="31" t="s">
        <v>240</v>
      </c>
      <c r="C237" s="31" t="s">
        <v>241</v>
      </c>
      <c r="D237" s="45">
        <f>C219+C221+C223+C225</f>
        <v>1811070</v>
      </c>
      <c r="E237" s="45"/>
      <c r="F237" s="45"/>
      <c r="G237" s="45"/>
    </row>
    <row r="238" spans="1:7" ht="25.5">
      <c r="A238" s="31">
        <v>8</v>
      </c>
      <c r="B238" s="31" t="s">
        <v>243</v>
      </c>
      <c r="C238" s="31" t="s">
        <v>244</v>
      </c>
      <c r="D238" s="45">
        <f>C132</f>
        <v>217200</v>
      </c>
      <c r="E238" s="45"/>
      <c r="F238" s="45"/>
      <c r="G238" s="45"/>
    </row>
    <row r="240" spans="1:7">
      <c r="B240" s="44" t="s">
        <v>24</v>
      </c>
      <c r="C240" s="44"/>
      <c r="D240" s="44"/>
      <c r="E240" s="44"/>
      <c r="F240" s="44"/>
      <c r="G240" s="44"/>
    </row>
    <row r="241" spans="2:7">
      <c r="B241" s="5"/>
      <c r="C241" s="5"/>
      <c r="D241" s="5"/>
      <c r="E241" s="5"/>
      <c r="F241" s="5"/>
      <c r="G241" s="5"/>
    </row>
    <row r="242" spans="2:7">
      <c r="B242" s="39" t="s">
        <v>20</v>
      </c>
      <c r="C242" s="43"/>
      <c r="D242" s="43"/>
      <c r="E242" s="43"/>
      <c r="F242" s="43"/>
    </row>
    <row r="243" spans="2:7">
      <c r="B243" s="43"/>
      <c r="C243" s="43"/>
      <c r="D243" s="43"/>
      <c r="E243" s="43"/>
      <c r="F243" s="43"/>
    </row>
  </sheetData>
  <mergeCells count="134">
    <mergeCell ref="D234:G234"/>
    <mergeCell ref="D235:G235"/>
    <mergeCell ref="D236:G236"/>
    <mergeCell ref="D237:G237"/>
    <mergeCell ref="D238:G238"/>
    <mergeCell ref="F115:G115"/>
    <mergeCell ref="F129:G131"/>
    <mergeCell ref="F128:G128"/>
    <mergeCell ref="D233:G233"/>
    <mergeCell ref="F217:G217"/>
    <mergeCell ref="F218:G219"/>
    <mergeCell ref="F220:G221"/>
    <mergeCell ref="F222:G223"/>
    <mergeCell ref="F224:G225"/>
    <mergeCell ref="F212:G212"/>
    <mergeCell ref="F213:G213"/>
    <mergeCell ref="F214:G214"/>
    <mergeCell ref="F215:G215"/>
    <mergeCell ref="F216:G216"/>
    <mergeCell ref="F207:G207"/>
    <mergeCell ref="F208:G208"/>
    <mergeCell ref="F209:G209"/>
    <mergeCell ref="F210:G210"/>
    <mergeCell ref="F211:G211"/>
    <mergeCell ref="F202:G202"/>
    <mergeCell ref="F203:G203"/>
    <mergeCell ref="F204:G204"/>
    <mergeCell ref="F205:G205"/>
    <mergeCell ref="F206:G206"/>
    <mergeCell ref="F197:G197"/>
    <mergeCell ref="F198:G198"/>
    <mergeCell ref="F199:G199"/>
    <mergeCell ref="F200:G200"/>
    <mergeCell ref="F201:G201"/>
    <mergeCell ref="F192:G192"/>
    <mergeCell ref="F193:G193"/>
    <mergeCell ref="F194:G194"/>
    <mergeCell ref="F195:G195"/>
    <mergeCell ref="F196:G196"/>
    <mergeCell ref="F187:G187"/>
    <mergeCell ref="F188:G188"/>
    <mergeCell ref="F189:G189"/>
    <mergeCell ref="F190:G190"/>
    <mergeCell ref="F191:G191"/>
    <mergeCell ref="F182:G182"/>
    <mergeCell ref="F183:G183"/>
    <mergeCell ref="F184:G184"/>
    <mergeCell ref="F185:G185"/>
    <mergeCell ref="F186:G186"/>
    <mergeCell ref="F177:G177"/>
    <mergeCell ref="F178:G178"/>
    <mergeCell ref="F179:G179"/>
    <mergeCell ref="F180:G180"/>
    <mergeCell ref="F181:G181"/>
    <mergeCell ref="F172:G172"/>
    <mergeCell ref="F173:G173"/>
    <mergeCell ref="F174:G174"/>
    <mergeCell ref="F175:G175"/>
    <mergeCell ref="F176:G176"/>
    <mergeCell ref="F167:G167"/>
    <mergeCell ref="F168:G168"/>
    <mergeCell ref="F169:G169"/>
    <mergeCell ref="F170:G170"/>
    <mergeCell ref="F171:G171"/>
    <mergeCell ref="F162:G162"/>
    <mergeCell ref="F163:G163"/>
    <mergeCell ref="F164:G164"/>
    <mergeCell ref="F165:G165"/>
    <mergeCell ref="F166:G166"/>
    <mergeCell ref="F157:G157"/>
    <mergeCell ref="F158:G158"/>
    <mergeCell ref="F159:G159"/>
    <mergeCell ref="F160:G160"/>
    <mergeCell ref="F161:G161"/>
    <mergeCell ref="F152:G152"/>
    <mergeCell ref="F153:G153"/>
    <mergeCell ref="F154:G154"/>
    <mergeCell ref="F155:G155"/>
    <mergeCell ref="F156:G156"/>
    <mergeCell ref="F147:G147"/>
    <mergeCell ref="F148:G148"/>
    <mergeCell ref="F149:G149"/>
    <mergeCell ref="F150:G150"/>
    <mergeCell ref="F151:G151"/>
    <mergeCell ref="F142:G142"/>
    <mergeCell ref="F143:G143"/>
    <mergeCell ref="F144:G144"/>
    <mergeCell ref="F145:G145"/>
    <mergeCell ref="F146:G146"/>
    <mergeCell ref="F137:G137"/>
    <mergeCell ref="F138:G138"/>
    <mergeCell ref="F139:G139"/>
    <mergeCell ref="F140:G140"/>
    <mergeCell ref="F141:G141"/>
    <mergeCell ref="D115:E115"/>
    <mergeCell ref="F133:G133"/>
    <mergeCell ref="F134:G134"/>
    <mergeCell ref="F117:G117"/>
    <mergeCell ref="D118:E118"/>
    <mergeCell ref="F118:G118"/>
    <mergeCell ref="D119:E119"/>
    <mergeCell ref="F119:G119"/>
    <mergeCell ref="B242:F243"/>
    <mergeCell ref="B240:G240"/>
    <mergeCell ref="A227:G228"/>
    <mergeCell ref="D230:G230"/>
    <mergeCell ref="D231:G231"/>
    <mergeCell ref="D232:G232"/>
    <mergeCell ref="F135:G135"/>
    <mergeCell ref="F136:G136"/>
    <mergeCell ref="A1:G9"/>
    <mergeCell ref="A106:G106"/>
    <mergeCell ref="D108:E108"/>
    <mergeCell ref="F108:G108"/>
    <mergeCell ref="D109:E109"/>
    <mergeCell ref="F110:G110"/>
    <mergeCell ref="D110:E110"/>
    <mergeCell ref="F109:G109"/>
    <mergeCell ref="F125:G125"/>
    <mergeCell ref="A121:G123"/>
    <mergeCell ref="D111:E111"/>
    <mergeCell ref="F111:G111"/>
    <mergeCell ref="D112:E112"/>
    <mergeCell ref="F112:G112"/>
    <mergeCell ref="D113:E113"/>
    <mergeCell ref="F113:G113"/>
    <mergeCell ref="D114:E114"/>
    <mergeCell ref="F114:G114"/>
    <mergeCell ref="D116:E116"/>
    <mergeCell ref="F116:G116"/>
    <mergeCell ref="D117:E117"/>
    <mergeCell ref="F132:G132"/>
    <mergeCell ref="F126:G126"/>
    <mergeCell ref="F127:G127"/>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2020-03-10T10:04:36Z</dcterms:modified>
</cp:coreProperties>
</file>