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0" yWindow="105" windowWidth="15120" windowHeight="8010"/>
  </bookViews>
  <sheets>
    <sheet name="Лист1" sheetId="1" r:id="rId1"/>
    <sheet name="Лист2" sheetId="2" r:id="rId2"/>
    <sheet name="Лист3" sheetId="3" r:id="rId3"/>
  </sheets>
  <definedNames>
    <definedName name="_xlnm.Print_Area" localSheetId="0">Лист1!$A$1:$G$67</definedName>
  </definedNames>
  <calcPr calcId="145621" refMode="R1C1"/>
</workbook>
</file>

<file path=xl/calcChain.xml><?xml version="1.0" encoding="utf-8"?>
<calcChain xmlns="http://schemas.openxmlformats.org/spreadsheetml/2006/main">
  <c r="D61" i="1" l="1"/>
  <c r="D60" i="1"/>
  <c r="G26" i="1"/>
  <c r="G25" i="1"/>
  <c r="G24" i="1"/>
  <c r="G23" i="1"/>
  <c r="G22" i="1"/>
  <c r="G21" i="1"/>
  <c r="G20" i="1"/>
  <c r="G19" i="1"/>
  <c r="G18" i="1"/>
  <c r="G17" i="1"/>
  <c r="G16" i="1"/>
  <c r="G15" i="1"/>
  <c r="G14" i="1"/>
  <c r="G13" i="1"/>
  <c r="G12" i="1"/>
  <c r="G11" i="1"/>
  <c r="G10" i="1"/>
</calcChain>
</file>

<file path=xl/sharedStrings.xml><?xml version="1.0" encoding="utf-8"?>
<sst xmlns="http://schemas.openxmlformats.org/spreadsheetml/2006/main" count="158" uniqueCount="60">
  <si>
    <t>Наименование лекарственных средств и изделий медицинского назначения</t>
  </si>
  <si>
    <t>Техническая спецификация</t>
  </si>
  <si>
    <t>Ед.изм.</t>
  </si>
  <si>
    <t>Кол-во</t>
  </si>
  <si>
    <t>Цена за единицу по лотам</t>
  </si>
  <si>
    <t>Сумма по лотам</t>
  </si>
  <si>
    <t>1. Потенциальные поставщики, представившие ценовое предложение в установленные сроки:</t>
  </si>
  <si>
    <t>№ п/п</t>
  </si>
  <si>
    <t>Наименование потенциального поставщика</t>
  </si>
  <si>
    <t>Местонахождение потенциального поставщика</t>
  </si>
  <si>
    <t>При процедуре вскрытия конвертов с ценовыми предложениями присутствовали следующие представители потенциальных поставщиков</t>
  </si>
  <si>
    <r>
      <t xml:space="preserve">                             Директор                                                                                               </t>
    </r>
    <r>
      <rPr>
        <sz val="11"/>
        <color rgb="FF000000"/>
        <rFont val="Times New Roman"/>
        <family val="1"/>
        <charset val="204"/>
      </rPr>
      <t xml:space="preserve"> Кодасбаев А.Т.</t>
    </r>
  </si>
  <si>
    <t>2. Наименование  потенциальных поставщиков, представивших ценовые предложения с указанием номеров лотов, по которым принимает участие каждый из потенциальных поставщиков, которые оглашены всем присутствующим при вскрытии ценовых предложений:</t>
  </si>
  <si>
    <t>Наименование поставщика</t>
  </si>
  <si>
    <t>Сумма, заявки</t>
  </si>
  <si>
    <t>Торговое наименование</t>
  </si>
  <si>
    <t>Победитель или причина несоответствия</t>
  </si>
  <si>
    <t>да</t>
  </si>
  <si>
    <t>3.Наименование и местонахождение потенциального поставщика, с которым будет заключен договор и цена договора согласно представленному ценовому предложению:</t>
  </si>
  <si>
    <t>Место нахождение потенциального поставщика</t>
  </si>
  <si>
    <t>Сумма договора, в тенге</t>
  </si>
  <si>
    <r>
      <rPr>
        <b/>
        <sz val="11"/>
        <color theme="1"/>
        <rFont val="Times New Roman"/>
        <family val="1"/>
        <charset val="204"/>
      </rPr>
      <t xml:space="preserve">                             Начальник отдела
                             государственных закупок    </t>
    </r>
    <r>
      <rPr>
        <sz val="11"/>
        <color theme="1"/>
        <rFont val="Times New Roman"/>
        <family val="1"/>
        <charset val="204"/>
      </rPr>
      <t xml:space="preserve">                                                             Рахимбердиев Ж.К.</t>
    </r>
  </si>
  <si>
    <t>упаковка</t>
  </si>
  <si>
    <t>штука</t>
  </si>
  <si>
    <t>Cоответствие заявки</t>
  </si>
  <si>
    <r>
      <t xml:space="preserve"> </t>
    </r>
    <r>
      <rPr>
        <b/>
        <sz val="8"/>
        <color rgb="FF000000"/>
        <rFont val="Times New Roman"/>
        <family val="1"/>
        <charset val="204"/>
      </rPr>
      <t>Дата и время представления ценового предложения</t>
    </r>
  </si>
  <si>
    <t xml:space="preserve">Протокол об утверждении итогов по закупкам лекарственных средств и изделий медицинского назначения на 2021 год
способом запроса ценовых предложений – №П-6
Отдел государственных закупок                                                                                           10 марта 2021г.
Государственное коммунальное предприятие на праве хозяйственного ведения «Городской кардиологический центр» Управления здравоохранения г.Алматы, 050012, г.Алматы, ул. Толе би, 93 провел закуп способом запроса ценовых предложений.
</t>
  </si>
  <si>
    <t>расходные материалы к анализатору электролитов крови
Easy lyte Calcium Na/K/Ca/pHпр-ваMedica Corporation (США)</t>
  </si>
  <si>
    <t>Электрод Na+</t>
  </si>
  <si>
    <t>Электрод К+</t>
  </si>
  <si>
    <t>Электрод Ca+</t>
  </si>
  <si>
    <t>Электрод pH</t>
  </si>
  <si>
    <t>Референтный электрод</t>
  </si>
  <si>
    <t>Модуль реагентов 800 мл</t>
  </si>
  <si>
    <t>Набор трубок для
кальциевого электрода</t>
  </si>
  <si>
    <t>Набор трубок для насоса</t>
  </si>
  <si>
    <t>Раствор для ежедневной
очистки(раствор для
промывания прибора и
электродов)</t>
  </si>
  <si>
    <t>Раствор для ежедневной очистки(раствор для промывания прибора и электродов)</t>
  </si>
  <si>
    <t>Набор контроля качества
3 уровня</t>
  </si>
  <si>
    <t>Модуль клапанный
(клапан растворов)</t>
  </si>
  <si>
    <t>Зонд пробы
(проботборник)</t>
  </si>
  <si>
    <t>Детектор образцов</t>
  </si>
  <si>
    <t xml:space="preserve">Стерилизующее средство </t>
  </si>
  <si>
    <t>стерилизующее средство для закрытого аппарата Reno S-30 стерилизующее средство. в качестве стерилизующего вещества используется жидкий реагент пероксида ворода (Н2О2), преобразуемый в плазму под действием электрического тока. Состав: пероксид водорода (50%). Использование: 1 касета/ цикл.</t>
  </si>
  <si>
    <t xml:space="preserve">Химический индикатор в полосках </t>
  </si>
  <si>
    <t>Размер упаковки: не менее Ш18,3 Х В20,4 см. Характеристики упаковки: Не прозрачная, полипропиленовая, с защитой от ультрафиолета, герметичная. Индикатор: Размер индикатора: не менее Ш9,7 Х В1,4 см. Характеристики индикатора: Индикаторы находятся на краях, на середине индикатора прописаны описание и свойства.  для закрытого  аппарата Reno S-30</t>
  </si>
  <si>
    <t>Лента химического индикатора</t>
  </si>
  <si>
    <t>Стерилизационная лента с индикатором используется для закрытия упаковки медицинских изделий, подлежащих низкотемпературной стерилизации, и обеспечения визуального контроля того, что упаковка была обработана пероксидом водорода. Лента химического индикатора состоит из бумажного ленты, покрытой клеем, и индикатора пероксида водорода. Прилипание ленты к упаковке осуществляется благодаря термоплавкому клею на поверхности ленты. В соответствии с ISO 11140-1 относится к 1 классу. Стерилизационная лента не классифицируется, как опасная. Лента химического индикатора является продукцией одноразового использования. Лента химического индикатора применяется в экономичном цикле - при температуре 55°C, концентрации пероксида водорода 50% минимум 27 минут; в прогрессивном цикле при температуре 55°C, концентрации пероксида водорода 50% минимум 45 минут в соответствии с инструкцией по эксплуатации. В подтверждение обработки парами пероксида водорода цвет индикатора изменяется с синего на розовый. Размер ленты: 1,9 см х 55 м (ширина х длина). для закрытого аппарата Reno S-30</t>
  </si>
  <si>
    <t>Одноразовые мундштуки для спирометрического датчика</t>
  </si>
  <si>
    <t xml:space="preserve">Одноразовые бумажные мундштуки для спирометрического датчика Bionet. Выполнен в форме цилиндра, длина 11 см, диаметр 2,5 см. Крепление состоит из пластика в виде стрелки, с двумя отверстиями для считывания результата. Размер пластикового крепления 2х0,8 см.
</t>
  </si>
  <si>
    <t>ТОО "КАЗПРОФИТ ГРУПП"</t>
  </si>
  <si>
    <t>Алматинская обл. с. Ерменсай, ул. Жаналык, 30</t>
  </si>
  <si>
    <t>04.03.2021г. 15:24</t>
  </si>
  <si>
    <t>ТОО "Ордамед Алматы"</t>
  </si>
  <si>
    <t>г.Алматы, ул. Курмангазы, 141, помещение 3</t>
  </si>
  <si>
    <t>09.03.2021г. 08:30</t>
  </si>
  <si>
    <t>Reno-SA</t>
  </si>
  <si>
    <t>Reno-Cis</t>
  </si>
  <si>
    <t>Reno-Cit</t>
  </si>
  <si>
    <t>одноразовый мундштук</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</si>
</sst>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204"/>
      <scheme val="minor"/>
    </font>
    <font>
      <sz val="8"/>
      <color theme="1"/>
      <name val="Times New Roman"/>
      <family val="1"/>
      <charset val="204"/>
    </font>
    <font>
      <sz val="11"/>
      <color theme="1"/>
      <name val="Times New Roman"/>
      <family val="1"/>
      <charset val="204"/>
    </font>
    <font>
      <b/>
      <sz val="11"/>
      <color theme="1"/>
      <name val="Times New Roman"/>
      <family val="1"/>
      <charset val="204"/>
    </font>
    <font>
      <sz val="10"/>
      <color theme="1"/>
      <name val="Times New Roman"/>
      <family val="1"/>
      <charset val="204"/>
    </font>
    <font>
      <b/>
      <sz val="11"/>
      <color rgb="FF000000"/>
      <name val="Times New Roman"/>
      <family val="1"/>
      <charset val="204"/>
    </font>
    <font>
      <sz val="11"/>
      <color rgb="FF000000"/>
      <name val="Times New Roman"/>
      <family val="1"/>
      <charset val="204"/>
    </font>
    <font>
      <b/>
      <sz val="8"/>
      <color theme="1"/>
      <name val="Times New Roman"/>
      <family val="1"/>
      <charset val="204"/>
    </font>
    <font>
      <sz val="10"/>
      <color theme="1"/>
      <name val="Calibri"/>
      <family val="2"/>
      <charset val="204"/>
      <scheme val="minor"/>
    </font>
    <font>
      <b/>
      <sz val="8"/>
      <color rgb="FF000000"/>
      <name val="Times New Roman"/>
      <family val="1"/>
      <charset val="204"/>
    </font>
    <font>
      <sz val="8"/>
      <color rgb="FF000000"/>
      <name val="Times New Roman"/>
      <family val="1"/>
      <charset val="204"/>
    </font>
    <font>
      <sz val="8"/>
      <color theme="1"/>
      <name val="Calibri"/>
      <family val="2"/>
      <charset val="204"/>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43">
    <xf numFmtId="0" fontId="0" fillId="0" borderId="0" xfId="0"/>
    <xf numFmtId="0" fontId="0" fillId="0" borderId="0" xfId="0" applyBorder="1"/>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4" fontId="1" fillId="0" borderId="1"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1"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3" fontId="1" fillId="0" borderId="0" xfId="0" applyNumberFormat="1" applyFont="1" applyBorder="1" applyAlignment="1">
      <alignment horizontal="center" vertical="center" wrapText="1"/>
    </xf>
    <xf numFmtId="4" fontId="7" fillId="0" borderId="0" xfId="0" applyNumberFormat="1" applyFont="1" applyBorder="1" applyAlignment="1">
      <alignment horizontal="center" vertical="center" wrapText="1"/>
    </xf>
    <xf numFmtId="0" fontId="5" fillId="0" borderId="0" xfId="0" applyFont="1" applyAlignment="1">
      <alignment horizontal="left"/>
    </xf>
    <xf numFmtId="0" fontId="1" fillId="0" borderId="1" xfId="0" applyFont="1" applyBorder="1" applyAlignment="1">
      <alignment horizontal="center" vertical="center" wrapText="1"/>
    </xf>
    <xf numFmtId="0" fontId="8" fillId="0" borderId="0" xfId="0" applyFont="1" applyBorder="1"/>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0" xfId="0" applyFont="1" applyBorder="1"/>
    <xf numFmtId="0" fontId="1" fillId="0" borderId="0" xfId="0" applyFont="1" applyBorder="1" applyAlignment="1">
      <alignment horizontal="left" wrapText="1"/>
    </xf>
    <xf numFmtId="0" fontId="7" fillId="0" borderId="2" xfId="0" applyFont="1" applyBorder="1" applyAlignment="1">
      <alignment horizontal="center" vertical="center" wrapText="1"/>
    </xf>
    <xf numFmtId="0" fontId="10" fillId="0" borderId="0" xfId="0" applyFont="1" applyBorder="1" applyAlignment="1">
      <alignment horizontal="center" vertical="center" wrapText="1"/>
    </xf>
    <xf numFmtId="0" fontId="11" fillId="0" borderId="0" xfId="0" applyFont="1" applyBorder="1" applyAlignment="1">
      <alignment wrapText="1"/>
    </xf>
    <xf numFmtId="0" fontId="10" fillId="0" borderId="1" xfId="0" applyFont="1" applyBorder="1" applyAlignment="1">
      <alignment horizontal="center" vertical="center" wrapText="1"/>
    </xf>
    <xf numFmtId="0" fontId="1" fillId="0" borderId="1" xfId="0" applyFont="1" applyBorder="1" applyAlignment="1">
      <alignment horizontal="center" vertical="center" wrapText="1"/>
    </xf>
    <xf numFmtId="4" fontId="1" fillId="0" borderId="1" xfId="0" applyNumberFormat="1" applyFont="1" applyBorder="1" applyAlignment="1">
      <alignment horizontal="center" vertical="center" wrapText="1"/>
    </xf>
    <xf numFmtId="4" fontId="10" fillId="0" borderId="0" xfId="0" applyNumberFormat="1" applyFont="1" applyBorder="1" applyAlignment="1">
      <alignment horizontal="center" vertical="center" wrapText="1"/>
    </xf>
    <xf numFmtId="22" fontId="10" fillId="0" borderId="2" xfId="0" applyNumberFormat="1" applyFont="1" applyBorder="1" applyAlignment="1">
      <alignment horizontal="center" vertical="center" wrapText="1"/>
    </xf>
    <xf numFmtId="22" fontId="10" fillId="0" borderId="3" xfId="0" applyNumberFormat="1"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5" xfId="0" applyFont="1" applyBorder="1" applyAlignment="1">
      <alignment horizontal="left"/>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4" fontId="10" fillId="0" borderId="2" xfId="0" applyNumberFormat="1" applyFont="1" applyBorder="1" applyAlignment="1">
      <alignment horizontal="center" vertical="center" wrapText="1"/>
    </xf>
    <xf numFmtId="4" fontId="10" fillId="0" borderId="4" xfId="0" applyNumberFormat="1" applyFont="1" applyBorder="1" applyAlignment="1">
      <alignment horizontal="center" vertical="center" wrapText="1"/>
    </xf>
    <xf numFmtId="4" fontId="10" fillId="0" borderId="3" xfId="0" applyNumberFormat="1" applyFont="1" applyBorder="1" applyAlignment="1">
      <alignment horizontal="center" vertical="center" wrapText="1"/>
    </xf>
    <xf numFmtId="0" fontId="2" fillId="0" borderId="0" xfId="0" applyFont="1" applyBorder="1" applyAlignment="1">
      <alignment horizontal="left" wrapText="1"/>
    </xf>
    <xf numFmtId="0" fontId="5" fillId="0" borderId="0" xfId="0" applyFont="1" applyAlignment="1">
      <alignment horizontal="left"/>
    </xf>
    <xf numFmtId="0" fontId="4" fillId="0" borderId="0" xfId="0" applyFont="1" applyBorder="1" applyAlignment="1">
      <alignment horizontal="left" wrapText="1"/>
    </xf>
    <xf numFmtId="0" fontId="9" fillId="0" borderId="4"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tabSelected="1" view="pageBreakPreview" zoomScale="85" zoomScaleNormal="40" zoomScaleSheetLayoutView="85" zoomScalePageLayoutView="25" workbookViewId="0">
      <selection activeCell="K60" sqref="K60"/>
    </sheetView>
  </sheetViews>
  <sheetFormatPr defaultRowHeight="15" x14ac:dyDescent="0.25"/>
  <cols>
    <col min="1" max="1" width="5.42578125" style="1" customWidth="1"/>
    <col min="2" max="2" width="22.28515625" style="1" customWidth="1"/>
    <col min="3" max="3" width="36.140625" style="1" customWidth="1"/>
    <col min="4" max="4" width="13.5703125" style="1" customWidth="1"/>
    <col min="5" max="5" width="15.28515625" style="1" customWidth="1"/>
    <col min="6" max="6" width="10.85546875" style="1" customWidth="1"/>
    <col min="7" max="7" width="12.5703125" style="1" customWidth="1"/>
    <col min="8" max="16384" width="9.140625" style="1"/>
  </cols>
  <sheetData>
    <row r="1" spans="1:7" ht="29.25" customHeight="1" x14ac:dyDescent="0.25">
      <c r="A1" s="29" t="s">
        <v>26</v>
      </c>
      <c r="B1" s="30"/>
      <c r="C1" s="30"/>
      <c r="D1" s="30"/>
      <c r="E1" s="30"/>
      <c r="F1" s="30"/>
      <c r="G1" s="30"/>
    </row>
    <row r="2" spans="1:7" x14ac:dyDescent="0.25">
      <c r="A2" s="30"/>
      <c r="B2" s="30"/>
      <c r="C2" s="30"/>
      <c r="D2" s="30"/>
      <c r="E2" s="30"/>
      <c r="F2" s="30"/>
      <c r="G2" s="30"/>
    </row>
    <row r="3" spans="1:7" x14ac:dyDescent="0.25">
      <c r="A3" s="30"/>
      <c r="B3" s="30"/>
      <c r="C3" s="30"/>
      <c r="D3" s="30"/>
      <c r="E3" s="30"/>
      <c r="F3" s="30"/>
      <c r="G3" s="30"/>
    </row>
    <row r="4" spans="1:7" x14ac:dyDescent="0.25">
      <c r="A4" s="30"/>
      <c r="B4" s="30"/>
      <c r="C4" s="30"/>
      <c r="D4" s="30"/>
      <c r="E4" s="30"/>
      <c r="F4" s="30"/>
      <c r="G4" s="30"/>
    </row>
    <row r="5" spans="1:7" x14ac:dyDescent="0.25">
      <c r="A5" s="30"/>
      <c r="B5" s="30"/>
      <c r="C5" s="30"/>
      <c r="D5" s="30"/>
      <c r="E5" s="30"/>
      <c r="F5" s="30"/>
      <c r="G5" s="30"/>
    </row>
    <row r="6" spans="1:7" x14ac:dyDescent="0.25">
      <c r="A6" s="30"/>
      <c r="B6" s="30"/>
      <c r="C6" s="30"/>
      <c r="D6" s="30"/>
      <c r="E6" s="30"/>
      <c r="F6" s="30"/>
      <c r="G6" s="30"/>
    </row>
    <row r="7" spans="1:7" x14ac:dyDescent="0.25">
      <c r="A7" s="30"/>
      <c r="B7" s="30"/>
      <c r="C7" s="30"/>
      <c r="D7" s="30"/>
      <c r="E7" s="30"/>
      <c r="F7" s="30"/>
      <c r="G7" s="30"/>
    </row>
    <row r="8" spans="1:7" ht="42" x14ac:dyDescent="0.25">
      <c r="A8" s="2" t="s">
        <v>7</v>
      </c>
      <c r="B8" s="2" t="s">
        <v>0</v>
      </c>
      <c r="C8" s="2" t="s">
        <v>1</v>
      </c>
      <c r="D8" s="3" t="s">
        <v>2</v>
      </c>
      <c r="E8" s="3" t="s">
        <v>3</v>
      </c>
      <c r="F8" s="2" t="s">
        <v>4</v>
      </c>
      <c r="G8" s="2" t="s">
        <v>5</v>
      </c>
    </row>
    <row r="9" spans="1:7" ht="42" x14ac:dyDescent="0.25">
      <c r="A9" s="2"/>
      <c r="B9" s="2"/>
      <c r="C9" s="2" t="s">
        <v>27</v>
      </c>
      <c r="D9" s="3"/>
      <c r="E9" s="3"/>
      <c r="F9" s="2"/>
      <c r="G9" s="2"/>
    </row>
    <row r="10" spans="1:7" x14ac:dyDescent="0.25">
      <c r="A10" s="22">
        <v>1</v>
      </c>
      <c r="B10" s="23" t="s">
        <v>28</v>
      </c>
      <c r="C10" s="23" t="s">
        <v>28</v>
      </c>
      <c r="D10" s="23" t="s">
        <v>23</v>
      </c>
      <c r="E10" s="8">
        <v>2</v>
      </c>
      <c r="F10" s="23">
        <v>200500</v>
      </c>
      <c r="G10" s="23">
        <f t="shared" ref="G10:G26" si="0">E10*F10</f>
        <v>401000</v>
      </c>
    </row>
    <row r="11" spans="1:7" x14ac:dyDescent="0.25">
      <c r="A11" s="22">
        <v>2</v>
      </c>
      <c r="B11" s="23" t="s">
        <v>29</v>
      </c>
      <c r="C11" s="23" t="s">
        <v>29</v>
      </c>
      <c r="D11" s="23" t="s">
        <v>23</v>
      </c>
      <c r="E11" s="8">
        <v>2</v>
      </c>
      <c r="F11" s="23">
        <v>200500</v>
      </c>
      <c r="G11" s="23">
        <f t="shared" si="0"/>
        <v>401000</v>
      </c>
    </row>
    <row r="12" spans="1:7" x14ac:dyDescent="0.25">
      <c r="A12" s="22">
        <v>3</v>
      </c>
      <c r="B12" s="23" t="s">
        <v>30</v>
      </c>
      <c r="C12" s="23" t="s">
        <v>30</v>
      </c>
      <c r="D12" s="23" t="s">
        <v>23</v>
      </c>
      <c r="E12" s="8">
        <v>2</v>
      </c>
      <c r="F12" s="23">
        <v>200500</v>
      </c>
      <c r="G12" s="23">
        <f t="shared" si="0"/>
        <v>401000</v>
      </c>
    </row>
    <row r="13" spans="1:7" x14ac:dyDescent="0.25">
      <c r="A13" s="22">
        <v>4</v>
      </c>
      <c r="B13" s="23" t="s">
        <v>31</v>
      </c>
      <c r="C13" s="23" t="s">
        <v>31</v>
      </c>
      <c r="D13" s="23" t="s">
        <v>23</v>
      </c>
      <c r="E13" s="8">
        <v>2</v>
      </c>
      <c r="F13" s="23">
        <v>207500</v>
      </c>
      <c r="G13" s="23">
        <f t="shared" si="0"/>
        <v>415000</v>
      </c>
    </row>
    <row r="14" spans="1:7" x14ac:dyDescent="0.25">
      <c r="A14" s="22">
        <v>5</v>
      </c>
      <c r="B14" s="23" t="s">
        <v>32</v>
      </c>
      <c r="C14" s="23" t="s">
        <v>32</v>
      </c>
      <c r="D14" s="23" t="s">
        <v>23</v>
      </c>
      <c r="E14" s="8">
        <v>2</v>
      </c>
      <c r="F14" s="23">
        <v>200500</v>
      </c>
      <c r="G14" s="23">
        <f t="shared" si="0"/>
        <v>401000</v>
      </c>
    </row>
    <row r="15" spans="1:7" x14ac:dyDescent="0.25">
      <c r="A15" s="22">
        <v>6</v>
      </c>
      <c r="B15" s="23" t="s">
        <v>33</v>
      </c>
      <c r="C15" s="23" t="s">
        <v>33</v>
      </c>
      <c r="D15" s="23" t="s">
        <v>23</v>
      </c>
      <c r="E15" s="8">
        <v>18</v>
      </c>
      <c r="F15" s="23">
        <v>210000</v>
      </c>
      <c r="G15" s="23">
        <f t="shared" si="0"/>
        <v>3780000</v>
      </c>
    </row>
    <row r="16" spans="1:7" ht="22.5" x14ac:dyDescent="0.25">
      <c r="A16" s="22">
        <v>7</v>
      </c>
      <c r="B16" s="23" t="s">
        <v>34</v>
      </c>
      <c r="C16" s="23" t="s">
        <v>34</v>
      </c>
      <c r="D16" s="23" t="s">
        <v>23</v>
      </c>
      <c r="E16" s="8">
        <v>2</v>
      </c>
      <c r="F16" s="23">
        <v>69500</v>
      </c>
      <c r="G16" s="23">
        <f t="shared" si="0"/>
        <v>139000</v>
      </c>
    </row>
    <row r="17" spans="1:7" x14ac:dyDescent="0.25">
      <c r="A17" s="22">
        <v>8</v>
      </c>
      <c r="B17" s="23" t="s">
        <v>35</v>
      </c>
      <c r="C17" s="23" t="s">
        <v>35</v>
      </c>
      <c r="D17" s="23" t="s">
        <v>23</v>
      </c>
      <c r="E17" s="8">
        <v>2</v>
      </c>
      <c r="F17" s="23">
        <v>69500</v>
      </c>
      <c r="G17" s="23">
        <f t="shared" si="0"/>
        <v>139000</v>
      </c>
    </row>
    <row r="18" spans="1:7" ht="45" x14ac:dyDescent="0.25">
      <c r="A18" s="22">
        <v>9</v>
      </c>
      <c r="B18" s="23" t="s">
        <v>36</v>
      </c>
      <c r="C18" s="23" t="s">
        <v>37</v>
      </c>
      <c r="D18" s="23" t="s">
        <v>23</v>
      </c>
      <c r="E18" s="8">
        <v>2</v>
      </c>
      <c r="F18" s="23">
        <v>69500</v>
      </c>
      <c r="G18" s="23">
        <f t="shared" si="0"/>
        <v>139000</v>
      </c>
    </row>
    <row r="19" spans="1:7" ht="22.5" x14ac:dyDescent="0.25">
      <c r="A19" s="22">
        <v>10</v>
      </c>
      <c r="B19" s="23" t="s">
        <v>38</v>
      </c>
      <c r="C19" s="23" t="s">
        <v>38</v>
      </c>
      <c r="D19" s="23" t="s">
        <v>23</v>
      </c>
      <c r="E19" s="8">
        <v>5</v>
      </c>
      <c r="F19" s="23">
        <v>200000</v>
      </c>
      <c r="G19" s="23">
        <f t="shared" si="0"/>
        <v>1000000</v>
      </c>
    </row>
    <row r="20" spans="1:7" ht="22.5" x14ac:dyDescent="0.25">
      <c r="A20" s="22">
        <v>11</v>
      </c>
      <c r="B20" s="23" t="s">
        <v>39</v>
      </c>
      <c r="C20" s="23" t="s">
        <v>39</v>
      </c>
      <c r="D20" s="23" t="s">
        <v>23</v>
      </c>
      <c r="E20" s="8">
        <v>2</v>
      </c>
      <c r="F20" s="23">
        <v>239500</v>
      </c>
      <c r="G20" s="23">
        <f t="shared" si="0"/>
        <v>479000</v>
      </c>
    </row>
    <row r="21" spans="1:7" ht="22.5" x14ac:dyDescent="0.25">
      <c r="A21" s="22">
        <v>12</v>
      </c>
      <c r="B21" s="23" t="s">
        <v>40</v>
      </c>
      <c r="C21" s="23" t="s">
        <v>40</v>
      </c>
      <c r="D21" s="23" t="s">
        <v>23</v>
      </c>
      <c r="E21" s="8">
        <v>2</v>
      </c>
      <c r="F21" s="23">
        <v>89500</v>
      </c>
      <c r="G21" s="23">
        <f t="shared" si="0"/>
        <v>179000</v>
      </c>
    </row>
    <row r="22" spans="1:7" x14ac:dyDescent="0.25">
      <c r="A22" s="22">
        <v>13</v>
      </c>
      <c r="B22" s="23" t="s">
        <v>41</v>
      </c>
      <c r="C22" s="23" t="s">
        <v>41</v>
      </c>
      <c r="D22" s="23" t="s">
        <v>23</v>
      </c>
      <c r="E22" s="8">
        <v>2</v>
      </c>
      <c r="F22" s="23">
        <v>206000</v>
      </c>
      <c r="G22" s="23">
        <f t="shared" si="0"/>
        <v>412000</v>
      </c>
    </row>
    <row r="23" spans="1:7" ht="78.75" x14ac:dyDescent="0.25">
      <c r="A23" s="22">
        <v>15</v>
      </c>
      <c r="B23" s="23" t="s">
        <v>42</v>
      </c>
      <c r="C23" s="23" t="s">
        <v>43</v>
      </c>
      <c r="D23" s="23" t="s">
        <v>22</v>
      </c>
      <c r="E23" s="8">
        <v>10</v>
      </c>
      <c r="F23" s="23">
        <v>120010</v>
      </c>
      <c r="G23" s="23">
        <f t="shared" si="0"/>
        <v>1200100</v>
      </c>
    </row>
    <row r="24" spans="1:7" ht="90" x14ac:dyDescent="0.25">
      <c r="A24" s="22">
        <v>16</v>
      </c>
      <c r="B24" s="23" t="s">
        <v>44</v>
      </c>
      <c r="C24" s="23" t="s">
        <v>45</v>
      </c>
      <c r="D24" s="23" t="s">
        <v>22</v>
      </c>
      <c r="E24" s="8">
        <v>20</v>
      </c>
      <c r="F24" s="23">
        <v>57010</v>
      </c>
      <c r="G24" s="23">
        <f t="shared" si="0"/>
        <v>1140200</v>
      </c>
    </row>
    <row r="25" spans="1:7" ht="292.5" x14ac:dyDescent="0.25">
      <c r="A25" s="22">
        <v>17</v>
      </c>
      <c r="B25" s="23" t="s">
        <v>46</v>
      </c>
      <c r="C25" s="23" t="s">
        <v>47</v>
      </c>
      <c r="D25" s="23" t="s">
        <v>22</v>
      </c>
      <c r="E25" s="8">
        <v>20</v>
      </c>
      <c r="F25" s="23">
        <v>148510</v>
      </c>
      <c r="G25" s="23">
        <f t="shared" si="0"/>
        <v>2970200</v>
      </c>
    </row>
    <row r="26" spans="1:7" ht="78.75" x14ac:dyDescent="0.25">
      <c r="A26" s="22">
        <v>18</v>
      </c>
      <c r="B26" s="22" t="s">
        <v>48</v>
      </c>
      <c r="C26" s="22" t="s">
        <v>49</v>
      </c>
      <c r="D26" s="22" t="s">
        <v>22</v>
      </c>
      <c r="E26" s="8">
        <v>30</v>
      </c>
      <c r="F26" s="23">
        <v>75410</v>
      </c>
      <c r="G26" s="23">
        <f t="shared" si="0"/>
        <v>2262300</v>
      </c>
    </row>
    <row r="27" spans="1:7" x14ac:dyDescent="0.25">
      <c r="A27" s="5"/>
      <c r="B27" s="6"/>
      <c r="C27" s="6"/>
      <c r="D27" s="6"/>
      <c r="E27" s="9"/>
      <c r="F27" s="7"/>
      <c r="G27" s="10"/>
    </row>
    <row r="28" spans="1:7" x14ac:dyDescent="0.25">
      <c r="A28" s="31" t="s">
        <v>6</v>
      </c>
      <c r="B28" s="31"/>
      <c r="C28" s="31"/>
      <c r="D28" s="31"/>
      <c r="E28" s="31"/>
      <c r="F28" s="31"/>
      <c r="G28" s="31"/>
    </row>
    <row r="29" spans="1:7" ht="31.5" x14ac:dyDescent="0.25">
      <c r="A29" s="2" t="s">
        <v>7</v>
      </c>
      <c r="B29" s="14" t="s">
        <v>8</v>
      </c>
      <c r="C29" s="14" t="s">
        <v>9</v>
      </c>
      <c r="D29" s="32" t="s">
        <v>25</v>
      </c>
      <c r="E29" s="33"/>
      <c r="F29" s="34" t="s">
        <v>10</v>
      </c>
      <c r="G29" s="35"/>
    </row>
    <row r="30" spans="1:7" x14ac:dyDescent="0.25">
      <c r="A30" s="12">
        <v>1</v>
      </c>
      <c r="B30" s="21" t="s">
        <v>50</v>
      </c>
      <c r="C30" s="21" t="s">
        <v>51</v>
      </c>
      <c r="D30" s="25" t="s">
        <v>52</v>
      </c>
      <c r="E30" s="26"/>
      <c r="F30" s="27"/>
      <c r="G30" s="28"/>
    </row>
    <row r="31" spans="1:7" x14ac:dyDescent="0.25">
      <c r="A31" s="12">
        <v>2</v>
      </c>
      <c r="B31" s="21" t="s">
        <v>53</v>
      </c>
      <c r="C31" s="21" t="s">
        <v>54</v>
      </c>
      <c r="D31" s="25" t="s">
        <v>55</v>
      </c>
      <c r="E31" s="26"/>
      <c r="F31" s="27"/>
      <c r="G31" s="28"/>
    </row>
    <row r="32" spans="1:7" x14ac:dyDescent="0.25">
      <c r="A32" s="16"/>
      <c r="B32" s="16"/>
      <c r="C32" s="16"/>
      <c r="D32" s="16"/>
      <c r="E32" s="16"/>
      <c r="F32" s="16"/>
      <c r="G32" s="16"/>
    </row>
    <row r="33" spans="1:7" x14ac:dyDescent="0.25">
      <c r="A33" s="41" t="s">
        <v>12</v>
      </c>
      <c r="B33" s="41"/>
      <c r="C33" s="41"/>
      <c r="D33" s="41"/>
      <c r="E33" s="41"/>
      <c r="F33" s="41"/>
      <c r="G33" s="41"/>
    </row>
    <row r="34" spans="1:7" x14ac:dyDescent="0.25">
      <c r="A34" s="41"/>
      <c r="B34" s="41"/>
      <c r="C34" s="41"/>
      <c r="D34" s="41"/>
      <c r="E34" s="41"/>
      <c r="F34" s="41"/>
      <c r="G34" s="41"/>
    </row>
    <row r="35" spans="1:7" x14ac:dyDescent="0.25">
      <c r="A35" s="41"/>
      <c r="B35" s="41"/>
      <c r="C35" s="41"/>
      <c r="D35" s="41"/>
      <c r="E35" s="41"/>
      <c r="F35" s="41"/>
      <c r="G35" s="41"/>
    </row>
    <row r="36" spans="1:7" x14ac:dyDescent="0.25">
      <c r="A36" s="17"/>
      <c r="B36" s="17"/>
      <c r="C36" s="17"/>
      <c r="D36" s="17"/>
      <c r="E36" s="17"/>
      <c r="F36" s="17"/>
      <c r="G36" s="17"/>
    </row>
    <row r="37" spans="1:7" s="13" customFormat="1" ht="21" x14ac:dyDescent="0.2">
      <c r="A37" s="2" t="s">
        <v>7</v>
      </c>
      <c r="B37" s="2" t="s">
        <v>13</v>
      </c>
      <c r="C37" s="2" t="s">
        <v>14</v>
      </c>
      <c r="D37" s="18" t="s">
        <v>24</v>
      </c>
      <c r="E37" s="2" t="s">
        <v>15</v>
      </c>
      <c r="F37" s="32" t="s">
        <v>16</v>
      </c>
      <c r="G37" s="33"/>
    </row>
    <row r="38" spans="1:7" s="13" customFormat="1" ht="12.75" x14ac:dyDescent="0.2">
      <c r="A38" s="22">
        <v>1</v>
      </c>
      <c r="B38" s="21" t="s">
        <v>50</v>
      </c>
      <c r="C38" s="4">
        <v>400900</v>
      </c>
      <c r="D38" s="22" t="s">
        <v>17</v>
      </c>
      <c r="E38" s="23" t="s">
        <v>28</v>
      </c>
      <c r="F38" s="27" t="s">
        <v>50</v>
      </c>
      <c r="G38" s="28"/>
    </row>
    <row r="39" spans="1:7" s="13" customFormat="1" ht="12.75" x14ac:dyDescent="0.2">
      <c r="A39" s="22">
        <v>2</v>
      </c>
      <c r="B39" s="21" t="s">
        <v>50</v>
      </c>
      <c r="C39" s="4">
        <v>400900</v>
      </c>
      <c r="D39" s="22" t="s">
        <v>17</v>
      </c>
      <c r="E39" s="23" t="s">
        <v>29</v>
      </c>
      <c r="F39" s="27" t="s">
        <v>50</v>
      </c>
      <c r="G39" s="28"/>
    </row>
    <row r="40" spans="1:7" s="13" customFormat="1" ht="12.75" x14ac:dyDescent="0.2">
      <c r="A40" s="22">
        <v>3</v>
      </c>
      <c r="B40" s="21" t="s">
        <v>50</v>
      </c>
      <c r="C40" s="4">
        <v>400900</v>
      </c>
      <c r="D40" s="22" t="s">
        <v>17</v>
      </c>
      <c r="E40" s="23" t="s">
        <v>30</v>
      </c>
      <c r="F40" s="27" t="s">
        <v>50</v>
      </c>
      <c r="G40" s="28"/>
    </row>
    <row r="41" spans="1:7" s="13" customFormat="1" ht="12.75" x14ac:dyDescent="0.2">
      <c r="A41" s="22">
        <v>4</v>
      </c>
      <c r="B41" s="21" t="s">
        <v>50</v>
      </c>
      <c r="C41" s="4">
        <v>414900</v>
      </c>
      <c r="D41" s="22" t="s">
        <v>17</v>
      </c>
      <c r="E41" s="23" t="s">
        <v>31</v>
      </c>
      <c r="F41" s="27" t="s">
        <v>50</v>
      </c>
      <c r="G41" s="28"/>
    </row>
    <row r="42" spans="1:7" s="13" customFormat="1" ht="22.5" x14ac:dyDescent="0.2">
      <c r="A42" s="22">
        <v>5</v>
      </c>
      <c r="B42" s="21" t="s">
        <v>50</v>
      </c>
      <c r="C42" s="4">
        <v>400900</v>
      </c>
      <c r="D42" s="22" t="s">
        <v>17</v>
      </c>
      <c r="E42" s="23" t="s">
        <v>32</v>
      </c>
      <c r="F42" s="27" t="s">
        <v>50</v>
      </c>
      <c r="G42" s="28"/>
    </row>
    <row r="43" spans="1:7" s="13" customFormat="1" ht="22.5" x14ac:dyDescent="0.2">
      <c r="A43" s="22">
        <v>6</v>
      </c>
      <c r="B43" s="21" t="s">
        <v>50</v>
      </c>
      <c r="C43" s="4">
        <v>3778200</v>
      </c>
      <c r="D43" s="22" t="s">
        <v>17</v>
      </c>
      <c r="E43" s="23" t="s">
        <v>33</v>
      </c>
      <c r="F43" s="27" t="s">
        <v>50</v>
      </c>
      <c r="G43" s="28"/>
    </row>
    <row r="44" spans="1:7" s="13" customFormat="1" ht="33.75" x14ac:dyDescent="0.2">
      <c r="A44" s="22">
        <v>7</v>
      </c>
      <c r="B44" s="21" t="s">
        <v>50</v>
      </c>
      <c r="C44" s="4">
        <v>138900</v>
      </c>
      <c r="D44" s="22" t="s">
        <v>17</v>
      </c>
      <c r="E44" s="23" t="s">
        <v>34</v>
      </c>
      <c r="F44" s="27" t="s">
        <v>50</v>
      </c>
      <c r="G44" s="28"/>
    </row>
    <row r="45" spans="1:7" s="13" customFormat="1" ht="22.5" x14ac:dyDescent="0.2">
      <c r="A45" s="22">
        <v>8</v>
      </c>
      <c r="B45" s="21" t="s">
        <v>50</v>
      </c>
      <c r="C45" s="4">
        <v>138900</v>
      </c>
      <c r="D45" s="22" t="s">
        <v>17</v>
      </c>
      <c r="E45" s="23" t="s">
        <v>35</v>
      </c>
      <c r="F45" s="27" t="s">
        <v>50</v>
      </c>
      <c r="G45" s="28"/>
    </row>
    <row r="46" spans="1:7" s="13" customFormat="1" ht="67.5" x14ac:dyDescent="0.2">
      <c r="A46" s="22">
        <v>9</v>
      </c>
      <c r="B46" s="21" t="s">
        <v>50</v>
      </c>
      <c r="C46" s="4">
        <v>138900</v>
      </c>
      <c r="D46" s="22" t="s">
        <v>17</v>
      </c>
      <c r="E46" s="23" t="s">
        <v>37</v>
      </c>
      <c r="F46" s="27" t="s">
        <v>50</v>
      </c>
      <c r="G46" s="28"/>
    </row>
    <row r="47" spans="1:7" s="13" customFormat="1" ht="33.75" x14ac:dyDescent="0.2">
      <c r="A47" s="22">
        <v>10</v>
      </c>
      <c r="B47" s="21" t="s">
        <v>50</v>
      </c>
      <c r="C47" s="4">
        <v>999500</v>
      </c>
      <c r="D47" s="22" t="s">
        <v>17</v>
      </c>
      <c r="E47" s="23" t="s">
        <v>38</v>
      </c>
      <c r="F47" s="27" t="s">
        <v>50</v>
      </c>
      <c r="G47" s="28"/>
    </row>
    <row r="48" spans="1:7" s="13" customFormat="1" ht="22.5" x14ac:dyDescent="0.2">
      <c r="A48" s="22">
        <v>11</v>
      </c>
      <c r="B48" s="21" t="s">
        <v>50</v>
      </c>
      <c r="C48" s="4">
        <v>478900</v>
      </c>
      <c r="D48" s="22" t="s">
        <v>17</v>
      </c>
      <c r="E48" s="23" t="s">
        <v>39</v>
      </c>
      <c r="F48" s="27" t="s">
        <v>50</v>
      </c>
      <c r="G48" s="28"/>
    </row>
    <row r="49" spans="1:7" s="13" customFormat="1" ht="22.5" x14ac:dyDescent="0.2">
      <c r="A49" s="22">
        <v>12</v>
      </c>
      <c r="B49" s="21" t="s">
        <v>50</v>
      </c>
      <c r="C49" s="4">
        <v>178900</v>
      </c>
      <c r="D49" s="22" t="s">
        <v>17</v>
      </c>
      <c r="E49" s="23" t="s">
        <v>40</v>
      </c>
      <c r="F49" s="27" t="s">
        <v>50</v>
      </c>
      <c r="G49" s="28"/>
    </row>
    <row r="50" spans="1:7" s="13" customFormat="1" ht="12.75" x14ac:dyDescent="0.2">
      <c r="A50" s="22">
        <v>13</v>
      </c>
      <c r="B50" s="21" t="s">
        <v>50</v>
      </c>
      <c r="C50" s="4">
        <v>411800</v>
      </c>
      <c r="D50" s="22" t="s">
        <v>17</v>
      </c>
      <c r="E50" s="23" t="s">
        <v>41</v>
      </c>
      <c r="F50" s="27" t="s">
        <v>50</v>
      </c>
      <c r="G50" s="28"/>
    </row>
    <row r="51" spans="1:7" s="13" customFormat="1" ht="12.75" x14ac:dyDescent="0.2">
      <c r="A51" s="22">
        <v>15</v>
      </c>
      <c r="B51" s="21" t="s">
        <v>53</v>
      </c>
      <c r="C51" s="4">
        <v>1200000</v>
      </c>
      <c r="D51" s="22" t="s">
        <v>17</v>
      </c>
      <c r="E51" s="8" t="s">
        <v>56</v>
      </c>
      <c r="F51" s="27" t="s">
        <v>53</v>
      </c>
      <c r="G51" s="28"/>
    </row>
    <row r="52" spans="1:7" s="13" customFormat="1" ht="12.75" x14ac:dyDescent="0.2">
      <c r="A52" s="22">
        <v>16</v>
      </c>
      <c r="B52" s="21" t="s">
        <v>53</v>
      </c>
      <c r="C52" s="4">
        <v>1138000</v>
      </c>
      <c r="D52" s="4" t="s">
        <v>17</v>
      </c>
      <c r="E52" s="8" t="s">
        <v>57</v>
      </c>
      <c r="F52" s="27" t="s">
        <v>53</v>
      </c>
      <c r="G52" s="28"/>
    </row>
    <row r="53" spans="1:7" s="13" customFormat="1" ht="12.75" x14ac:dyDescent="0.2">
      <c r="A53" s="22">
        <v>17</v>
      </c>
      <c r="B53" s="21" t="s">
        <v>53</v>
      </c>
      <c r="C53" s="4">
        <v>2960000</v>
      </c>
      <c r="D53" s="23" t="s">
        <v>17</v>
      </c>
      <c r="E53" s="8" t="s">
        <v>58</v>
      </c>
      <c r="F53" s="27" t="s">
        <v>53</v>
      </c>
      <c r="G53" s="28"/>
    </row>
    <row r="54" spans="1:7" s="13" customFormat="1" ht="24" customHeight="1" x14ac:dyDescent="0.2">
      <c r="A54" s="22">
        <v>18</v>
      </c>
      <c r="B54" s="21" t="s">
        <v>53</v>
      </c>
      <c r="C54" s="4">
        <v>2250000</v>
      </c>
      <c r="D54" s="23" t="s">
        <v>17</v>
      </c>
      <c r="E54" s="8" t="s">
        <v>59</v>
      </c>
      <c r="F54" s="27" t="s">
        <v>53</v>
      </c>
      <c r="G54" s="28"/>
    </row>
    <row r="55" spans="1:7" x14ac:dyDescent="0.25">
      <c r="A55" s="5"/>
      <c r="B55" s="19"/>
      <c r="C55" s="7"/>
      <c r="D55" s="6"/>
      <c r="E55" s="6"/>
      <c r="F55" s="6"/>
      <c r="G55" s="6"/>
    </row>
    <row r="56" spans="1:7" x14ac:dyDescent="0.25">
      <c r="A56" s="41" t="s">
        <v>18</v>
      </c>
      <c r="B56" s="41"/>
      <c r="C56" s="41"/>
      <c r="D56" s="41"/>
      <c r="E56" s="41"/>
      <c r="F56" s="41"/>
      <c r="G56" s="41"/>
    </row>
    <row r="57" spans="1:7" x14ac:dyDescent="0.25">
      <c r="A57" s="41"/>
      <c r="B57" s="41"/>
      <c r="C57" s="41"/>
      <c r="D57" s="41"/>
      <c r="E57" s="41"/>
      <c r="F57" s="41"/>
      <c r="G57" s="41"/>
    </row>
    <row r="58" spans="1:7" x14ac:dyDescent="0.25">
      <c r="A58" s="20"/>
      <c r="B58" s="20"/>
      <c r="C58" s="20"/>
      <c r="D58" s="20"/>
      <c r="E58" s="20"/>
      <c r="F58" s="20"/>
      <c r="G58" s="20"/>
    </row>
    <row r="59" spans="1:7" ht="31.5" x14ac:dyDescent="0.25">
      <c r="A59" s="14" t="s">
        <v>7</v>
      </c>
      <c r="B59" s="14" t="s">
        <v>8</v>
      </c>
      <c r="C59" s="14" t="s">
        <v>19</v>
      </c>
      <c r="D59" s="34" t="s">
        <v>20</v>
      </c>
      <c r="E59" s="42"/>
      <c r="F59" s="42"/>
      <c r="G59" s="35"/>
    </row>
    <row r="60" spans="1:7" x14ac:dyDescent="0.25">
      <c r="A60" s="15">
        <v>1</v>
      </c>
      <c r="B60" s="21" t="s">
        <v>50</v>
      </c>
      <c r="C60" s="21" t="s">
        <v>51</v>
      </c>
      <c r="D60" s="36">
        <f>C38+C39+C40+C41+C42+C43+C44+C45+C46+C47+C48+C49+C50</f>
        <v>8282500</v>
      </c>
      <c r="E60" s="37"/>
      <c r="F60" s="37"/>
      <c r="G60" s="38"/>
    </row>
    <row r="61" spans="1:7" x14ac:dyDescent="0.25">
      <c r="A61" s="15">
        <v>2</v>
      </c>
      <c r="B61" s="21" t="s">
        <v>53</v>
      </c>
      <c r="C61" s="21" t="s">
        <v>54</v>
      </c>
      <c r="D61" s="36">
        <f>C51+C52+C53+C54</f>
        <v>7548000</v>
      </c>
      <c r="E61" s="37"/>
      <c r="F61" s="37"/>
      <c r="G61" s="38"/>
    </row>
    <row r="62" spans="1:7" x14ac:dyDescent="0.25">
      <c r="A62" s="19"/>
      <c r="B62" s="19"/>
      <c r="C62" s="19"/>
      <c r="D62" s="24"/>
      <c r="E62" s="24"/>
      <c r="F62" s="24"/>
      <c r="G62" s="24"/>
    </row>
    <row r="64" spans="1:7" x14ac:dyDescent="0.25">
      <c r="B64" s="40" t="s">
        <v>11</v>
      </c>
      <c r="C64" s="40"/>
      <c r="D64" s="40"/>
      <c r="E64" s="40"/>
      <c r="F64" s="40"/>
      <c r="G64" s="40"/>
    </row>
    <row r="65" spans="2:7" x14ac:dyDescent="0.25">
      <c r="B65" s="11"/>
      <c r="C65" s="11"/>
      <c r="D65" s="11"/>
      <c r="E65" s="11"/>
      <c r="F65" s="11"/>
      <c r="G65" s="11"/>
    </row>
    <row r="66" spans="2:7" x14ac:dyDescent="0.25">
      <c r="B66" s="39" t="s">
        <v>21</v>
      </c>
      <c r="C66" s="39"/>
      <c r="D66" s="39"/>
      <c r="E66" s="39"/>
      <c r="F66" s="39"/>
    </row>
    <row r="67" spans="2:7" x14ac:dyDescent="0.25">
      <c r="B67" s="39"/>
      <c r="C67" s="39"/>
      <c r="D67" s="39"/>
      <c r="E67" s="39"/>
      <c r="F67" s="39"/>
    </row>
  </sheetData>
  <mergeCells count="33">
    <mergeCell ref="B66:F67"/>
    <mergeCell ref="B64:G64"/>
    <mergeCell ref="A33:G35"/>
    <mergeCell ref="F37:G37"/>
    <mergeCell ref="A56:G57"/>
    <mergeCell ref="D59:G59"/>
    <mergeCell ref="D60:G60"/>
    <mergeCell ref="F42:G42"/>
    <mergeCell ref="D61:G61"/>
    <mergeCell ref="F47:G47"/>
    <mergeCell ref="F48:G48"/>
    <mergeCell ref="F49:G49"/>
    <mergeCell ref="F52:G52"/>
    <mergeCell ref="F53:G53"/>
    <mergeCell ref="F46:G46"/>
    <mergeCell ref="F50:G50"/>
    <mergeCell ref="D31:E31"/>
    <mergeCell ref="F31:G31"/>
    <mergeCell ref="A1:G7"/>
    <mergeCell ref="A28:G28"/>
    <mergeCell ref="D29:E29"/>
    <mergeCell ref="F29:G29"/>
    <mergeCell ref="F30:G30"/>
    <mergeCell ref="D30:E30"/>
    <mergeCell ref="F54:G54"/>
    <mergeCell ref="F51:G51"/>
    <mergeCell ref="F38:G38"/>
    <mergeCell ref="F39:G39"/>
    <mergeCell ref="F43:G43"/>
    <mergeCell ref="F40:G40"/>
    <mergeCell ref="F41:G41"/>
    <mergeCell ref="F44:G44"/>
    <mergeCell ref="F45:G45"/>
  </mergeCells>
  <pageMargins left="0.33250000000000002" right="0.27124999999999999" top="0.75" bottom="0.75" header="0.3" footer="0.3"/>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2021-03-10T02:49:20Z</dcterms:modified>
</cp:coreProperties>
</file>