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Лист1" sheetId="1" r:id="rId1"/>
  </sheets>
  <calcPr calcId="145621" calcMode="autoNoTable"/>
</workbook>
</file>

<file path=xl/calcChain.xml><?xml version="1.0" encoding="utf-8"?>
<calcChain xmlns="http://schemas.openxmlformats.org/spreadsheetml/2006/main">
  <c r="D90" i="1" l="1"/>
  <c r="D89" i="1"/>
  <c r="D88" i="1"/>
  <c r="D87" i="1"/>
  <c r="D86" i="1"/>
  <c r="D84" i="1"/>
  <c r="D76" i="1"/>
  <c r="D73" i="1"/>
  <c r="G28" i="1"/>
  <c r="G27" i="1"/>
  <c r="G26" i="1"/>
  <c r="G25" i="1"/>
  <c r="G24" i="1"/>
  <c r="G23" i="1"/>
  <c r="G22" i="1"/>
  <c r="G20" i="1"/>
  <c r="G19" i="1"/>
  <c r="G18" i="1"/>
  <c r="G17" i="1"/>
  <c r="G16" i="1"/>
  <c r="G15" i="1"/>
  <c r="G14" i="1"/>
  <c r="G13" i="1"/>
  <c r="G12" i="1"/>
  <c r="G11" i="1"/>
  <c r="G10" i="1"/>
  <c r="G9" i="1"/>
  <c r="G29" i="1" s="1"/>
</calcChain>
</file>

<file path=xl/sharedStrings.xml><?xml version="1.0" encoding="utf-8"?>
<sst xmlns="http://schemas.openxmlformats.org/spreadsheetml/2006/main" count="151" uniqueCount="86">
  <si>
    <t>№ п/п</t>
  </si>
  <si>
    <t>Техническая спецификация</t>
  </si>
  <si>
    <t>Ед.изм.</t>
  </si>
  <si>
    <t>Кол-во</t>
  </si>
  <si>
    <t>Цена за единицу по лотам</t>
  </si>
  <si>
    <t>Сумма по лотам</t>
  </si>
  <si>
    <t>Дигоксин</t>
  </si>
  <si>
    <t>Таблетки, 0.25мг №50</t>
  </si>
  <si>
    <t>Таблетка</t>
  </si>
  <si>
    <t>Ацетазоламид</t>
  </si>
  <si>
    <t>Таблетки, 250 мг, №30</t>
  </si>
  <si>
    <t>Амиодарон</t>
  </si>
  <si>
    <t>таблетка 200 мг</t>
  </si>
  <si>
    <t>Нистатин</t>
  </si>
  <si>
    <t>таблетка 500000 ЕД</t>
  </si>
  <si>
    <t>Урапидил</t>
  </si>
  <si>
    <t xml:space="preserve">Раствор для внутривенного введения, 5 мг/мл, 10 мл, №5
</t>
  </si>
  <si>
    <t>Ампула</t>
  </si>
  <si>
    <t>Аторвастатин</t>
  </si>
  <si>
    <t>Таблетки, покрытые оболочкой, 80 мг №28</t>
  </si>
  <si>
    <t>Эплерин</t>
  </si>
  <si>
    <t xml:space="preserve">Таблетки, покрытые пленочной оболочкой, 25 мг, №30
</t>
  </si>
  <si>
    <t>Натрия оксибат</t>
  </si>
  <si>
    <t xml:space="preserve">Раствор для инъекций, 200 мг/мл, 10 мл №10
</t>
  </si>
  <si>
    <t>Реланиум</t>
  </si>
  <si>
    <t>Раствор для внутримышечных и внутривенных инъекций, 5 мг/мл, 2 мл, № 5</t>
  </si>
  <si>
    <t>Азотная кислота</t>
  </si>
  <si>
    <t>Азотная кислота, чда; уп. 1,3 кг</t>
  </si>
  <si>
    <t>л</t>
  </si>
  <si>
    <t>Уксусная кислота ледяная</t>
  </si>
  <si>
    <t xml:space="preserve">Уксусная кислота ледяная, более 99,8%, (уп.1 л) </t>
  </si>
  <si>
    <t>Упаковка</t>
  </si>
  <si>
    <t>Одноэтапный иммунохроматографический экспресс тест SD BIOLINE HIV ½ 3.0 для качественного  определения антител ВИЧ-1 и ВИЧ-2</t>
  </si>
  <si>
    <t>Набор реагентов «АГАТ-ВИЧ-1,2» тест-система иммуноферментная для одновременного выявления антител к вирусу иммунодефицита человека типов 1 и 2 (ВИЧ-1, ВИЧ-2) и антигена р24 ВИЧ-1,  Комплект №2. 96 определений</t>
  </si>
  <si>
    <t>Комплектующие к анализатору Across system</t>
  </si>
  <si>
    <t>Катетер аспирационный однократного применения, стерильный. Размеры: СН 14, длина 700 мм, диаметры - 2.0 мм; 2.7 мм; 3.3 мм; 4.0 мм; 4.7 мм; 5.3 мм; 6.0 мм; 6.7 мм</t>
  </si>
  <si>
    <t>Катетеры аспирационные стерильные, нетоксичные, однократного применения. Катетер представляет собой эластичную трубку c отверстиями в заходной части, изготовленную из поливинилхлорида медицинского назначения. Просвет трубки не перекрывается при перекручивании. Катетеры аспирационные выпускают двух видов с контролем и без контроля. Контроллер позволяет пальцевым прижатием регулировать силу разряжения в трубке. Длина катетера 700 мм, диаметр (мм): 2.0, 2.7, 3.3, 4.0, 4.7, 5.3, 6.0, 6.7, размеры СН 14. Каждому размеру соответствует определенный цвет коннектора, что позволяет быстро определить размер катетера. Стерилизация - радиационный метод. Срок годности изделия - 5 лет.</t>
  </si>
  <si>
    <t>Штука</t>
  </si>
  <si>
    <t>Осветители налобные</t>
  </si>
  <si>
    <t>Система освещения не менее: температура света 5700 к, 140 минут непрерывной работы на полной мощности, 90 минут для полной зарядки, вес 36 гр, интенсивность освещения 38 000 люкс на 350 мм, размеры поля 75 мм на расстоянии 350 мм, аксессуары  оранжевый фильтр, магнитная клипса</t>
  </si>
  <si>
    <t>Гелевая карта Акросс для определения
группы крови АВО прямым и перекрестным методом и резус-фактора
DVI-/DVI+</t>
  </si>
  <si>
    <t>Карта для определения группы крови АВО прямым и перекрестным методом и резус-фактора не менее чем двумя различными анти-D реагентами. Должна содержать не менее 8 микропробирок.
В каждой микропробирке карты должны содержаться полимеризованные декстраны в буферной среде с консервантами, смешанные с различными реагентами. Тип микропробирки указан на лицевой этикетке карты: микропробирка A, микропробирка B, микропробирка AB, микропробирка DVI-, микропробирка DVI+, микропробирка Ctl., микропробирка N/A1, микропробирка N/B (A-B-AB-DVI--DVI+-Сtl.-N/A1-N/B).
Микропробирка A должна содержать моноклональный реагент анти-A (IgM-антитела мышей, клон BIRMA-1).
Микропробирка B должна содержать моноклональный реагент анти-B (IgM-антитела мышей, клон LB 2).
Микропробирка AB должна содержать моноклональный реагент анти-AB (смесь IgM-антител мышей, клоны BIRMA-1, LB-2).
Микропробирка DVI- должна содержать моноклональный реагент анти-D (IgM-антитела человека, клон RUM 1).
Микропробирка DVI+ должна содержать моноклональный реагент анти-D (смесь IgG- и IgM-антител человека, клоны RUM 1, P3X61, MS-26).
Данный моноклональный анти-D реагент выявляет слабый D и частичные варианты D-антигена, включая вариант DVI.
Микропробирка Ctl. должна содержать буферный раствор без антител (контрольная микропробирка).
Микропробирки N/A1 и  N/B должны содержать буферный раствор без антител (определение группы крови AB0 перекрестной реакции с использованием стандартных эритроцитов A1, B).
Карта должна иметь специальный штриховой код для автоматической идентификации её типа, номера партии, заводского номера, срока годности и быть совместима с системой автоматизированной Across System для иммуногематологических исследований. 50 карт (50 тестов) в упаковке</t>
  </si>
  <si>
    <t>Стандартные эритроциты Акросс А1/В для
определения группы крови АВО
перекрестным методом</t>
  </si>
  <si>
    <t>Стандартные эритроциты для определения группы крови AB0 перекрестным методом. Набор из двух флаконов. Каждый флакон содержит не менее 10 мл человеческих эритроцитов групп А1 и B соответственно, в 0,8-% суспензии, в буферном растворе с консервантами.
Реактив производится из материала одного донора для каждого флакона. Стеклянные флаконы с крышками разного цвета со встроенным пипетками.
Используемый в составе буферный раствор должен быть совместим с гелевыи картами Across System. не менее 2x10 мл (200 тестов) в упаковке</t>
  </si>
  <si>
    <t>Гелевая карта Акросс для проведения
прямой и непрямой пробы Кумбса</t>
  </si>
  <si>
    <t>Карта для проведения прямой и непрямой реакции Кумбса. Должна содержать не менее 8 микропробирок.
На лицевой этикетке карты указан тип микропробирки - микропробирка AHG. Каждая микропробирка карты должна содержать полимеризованные декстраны  в буферной среде с консервантами, смешанные с  поливалентным античеловеческим глобулином (смесь кроличьего поликлонального анти-IgG BRIC-8, MS-278 и  моноклонального анти-C3d,  анти-IgM антитела мыши, клон 12011 D10).
Карта должна иметь специальный штриховой код для автоматической идентификации её типа, номера партии, заводского номера, срока годности и быть совместима с системой автоматизированной Across System для иммуногематологических исследований. 50 карт (100 тестов) в упаковке</t>
  </si>
  <si>
    <t>Раствор низкой ионной силы Акросс
100мл</t>
  </si>
  <si>
    <t>Раствор для приготовления суспензии эритроцитов.
Флакон содержит буферный раствор низкой ионной силы. Раствор должен быть совместим с гелевыми картами Across System. не менее 1x100 мл (200 тестов) в упаковке</t>
  </si>
  <si>
    <t>Стандартные эритроциты Across для скрининга антител (4) (4x10 мл)</t>
  </si>
  <si>
    <t>Стандартные эритроциты для скрининга антител - 4-х клеточная панель. Набор из четырех флаконов. Каждый флакон  должен содержать не менее 10 мл человеческих эриктроцитов группы 0 в виде 0,8% суспензии, в буферном растворе и с консервантами. (Эритроциты во флаконах в наборе отличаются по составу антигенов и отобраны с целью детектирования наиболее клинически значимых антител.)
Реактив производится из материала одного донора для каждого флакона.
Стеклянные флаконы с крышками со встроенными пипетками.
Используемый в составе буферный раствор должен быть совместим с гелевыи картами Across System. не менее 4x10 мл (200 тестов) в упаковке</t>
  </si>
  <si>
    <t>Наименование лекарственных средств и изделий медицинского назначения</t>
  </si>
  <si>
    <t>1. Потенциальные поставщики, представившие ценовое предложение в установленные сроки:</t>
  </si>
  <si>
    <t>Наименование потенциального поставщика</t>
  </si>
  <si>
    <t>Местонахождение потенциального поставщика</t>
  </si>
  <si>
    <r>
      <t xml:space="preserve"> </t>
    </r>
    <r>
      <rPr>
        <b/>
        <sz val="10"/>
        <color rgb="FF000000"/>
        <rFont val="Times New Roman"/>
        <family val="1"/>
        <charset val="204"/>
      </rPr>
      <t>Дата и время представления ценового предложения</t>
    </r>
  </si>
  <si>
    <t>При процедуре вскрытия конвертов с ценовыми предложениями присутствовали следующие представители потенциальных поставщиков</t>
  </si>
  <si>
    <t>2. Наименование  потенциальных поставщиков, представивших ценовые предложения с указанием номеров лотов, цена закупаемых лекарственных средств и (или) медицинских изделий, их торговое наименование</t>
  </si>
  <si>
    <t>Наименование поставщика</t>
  </si>
  <si>
    <t>Цена поданной заявки</t>
  </si>
  <si>
    <t>Cоответствие заявки</t>
  </si>
  <si>
    <t>Торговое наименование</t>
  </si>
  <si>
    <t>Победитель или причина несоответствия</t>
  </si>
  <si>
    <t>несост</t>
  </si>
  <si>
    <t>3.Наименование и местонахождение потенциального поставщика, с которым будет заключен договор и цена договора согласно представленному ценовому предложению:</t>
  </si>
  <si>
    <t>Место нахождение потенциального поставщика</t>
  </si>
  <si>
    <t>Сумма договора, в тенге</t>
  </si>
  <si>
    <r>
      <t xml:space="preserve">                             Директор                                                                                               </t>
    </r>
    <r>
      <rPr>
        <sz val="11"/>
        <color rgb="FF000000"/>
        <rFont val="Times New Roman"/>
        <family val="1"/>
        <charset val="204"/>
      </rPr>
      <t xml:space="preserve"> Кодасбаев А.Т.</t>
    </r>
  </si>
  <si>
    <r>
      <rPr>
        <b/>
        <sz val="11"/>
        <color theme="1"/>
        <rFont val="Times New Roman"/>
        <family val="1"/>
        <charset val="204"/>
      </rPr>
      <t xml:space="preserve">                             Начальник отдела
                             государственных закупок    </t>
    </r>
    <r>
      <rPr>
        <sz val="11"/>
        <color theme="1"/>
        <rFont val="Times New Roman"/>
        <family val="1"/>
        <charset val="204"/>
      </rPr>
      <t xml:space="preserve">                                                             Рахимбердиев Ж.К.</t>
    </r>
  </si>
  <si>
    <t xml:space="preserve">Протокол об утверждении итогов по закупкам лекарственных средств и изделий медицинского назначения на 2022 год
способом запроса ценовых предложений – №П-3
Отдел государственных закупок                                                                                          18 марта 2022г.
Государственное коммунальное предприятие на праве хозяйственного ведения «Городской кардиологический центр» Управления здравоохранения г.Алматы, 050012, г.Алматы, ул. Толе би, 93 провел закуп способом запроса ценовых предложений.
</t>
  </si>
  <si>
    <t xml:space="preserve">ТОО "Мелиор LTD" </t>
  </si>
  <si>
    <t>г.Нур-Султан, пр. Богенбая, 3/3</t>
  </si>
  <si>
    <t>05.03.2022г. 10:53</t>
  </si>
  <si>
    <t xml:space="preserve">ТОО "Атлант Компани" </t>
  </si>
  <si>
    <t>г.Алматы, Ауэзовский район, мкр. Мамыр-3, дом 23, кв. 19</t>
  </si>
  <si>
    <t>09.03.2022г. 09:20</t>
  </si>
  <si>
    <t xml:space="preserve">ТОО "INKAR" </t>
  </si>
  <si>
    <t>пр. Сейфуллина 404/67</t>
  </si>
  <si>
    <t>09.03.2022г. 09:21</t>
  </si>
  <si>
    <t>Липримар ST 80 мг №28</t>
  </si>
  <si>
    <t>Амиодарон 200 мг</t>
  </si>
  <si>
    <t>Катетер аспирационный однократного применения, стерильный, Размеры:CH14, длина 700мм, диаметры-2.0мм; 2,7мм; 3.3мм; 4.0 мм; 4.7 мм; 5,3 мм; 6.0 мм; 6.7 мм</t>
  </si>
  <si>
    <t>Стандартные эритроциты Across для скрининга антител (4) (4х10 мл)</t>
  </si>
  <si>
    <t>Раствор низкой ионной силы Акросс 100 мл</t>
  </si>
  <si>
    <t>Гелевая карта Акросс для проведения прямой и непрямой пробы Кумбса</t>
  </si>
  <si>
    <t>Стандартные эритроциты Акросс А1/В для определения группы крови АВО перекрестным методом</t>
  </si>
  <si>
    <t>Гелевая карта Акросс для определения группы АВО прямым и перекрестным методом и резус-фактора DVI-/DVI+</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</si>
</sst>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theme="1"/>
      <name val="Times New Roman"/>
      <family val="1"/>
      <charset val="204"/>
    </font>
    <font>
      <sz val="11"/>
      <color theme="1"/>
      <name val="Times New Roman"/>
      <family val="1"/>
      <charset val="204"/>
    </font>
    <font>
      <b/>
      <sz val="8"/>
      <color theme="1"/>
      <name val="Times New Roman"/>
      <family val="1"/>
      <charset val="204"/>
    </font>
    <font>
      <sz val="10"/>
      <color rgb="FF000000"/>
      <name val="Times New Roman"/>
      <family val="1"/>
      <charset val="204"/>
    </font>
    <font>
      <sz val="10"/>
      <color theme="1"/>
      <name val="Times New Roman"/>
      <family val="1"/>
      <charset val="204"/>
    </font>
    <font>
      <sz val="10"/>
      <name val="Times New Roman"/>
      <family val="1"/>
      <charset val="204"/>
    </font>
    <font>
      <sz val="8"/>
      <color theme="1"/>
      <name val="Times New Roman"/>
      <family val="1"/>
      <charset val="204"/>
    </font>
    <font>
      <b/>
      <sz val="10"/>
      <color theme="1"/>
      <name val="Times New Roman"/>
      <family val="1"/>
      <charset val="204"/>
    </font>
    <font>
      <b/>
      <sz val="10"/>
      <color rgb="FF000000"/>
      <name val="Times New Roman"/>
      <family val="1"/>
      <charset val="204"/>
    </font>
    <font>
      <sz val="9"/>
      <color theme="1"/>
      <name val="Times New Roman"/>
      <family val="1"/>
      <charset val="204"/>
    </font>
    <font>
      <b/>
      <sz val="11"/>
      <color rgb="FF000000"/>
      <name val="Times New Roman"/>
      <family val="1"/>
      <charset val="204"/>
    </font>
    <font>
      <sz val="11"/>
      <color rgb="FF000000"/>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67">
    <xf numFmtId="0" fontId="0" fillId="0" borderId="0" xfId="0"/>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0" fillId="0" borderId="0" xfId="0" applyBorder="1"/>
    <xf numFmtId="0" fontId="4" fillId="2" borderId="1" xfId="0" applyFont="1" applyFill="1" applyBorder="1" applyAlignment="1">
      <alignment horizontal="center" vertical="center" wrapText="1"/>
    </xf>
    <xf numFmtId="0" fontId="5" fillId="2" borderId="1" xfId="0" applyFont="1" applyFill="1" applyBorder="1" applyAlignment="1">
      <alignment horizontal="justify" vertical="center" wrapText="1"/>
    </xf>
    <xf numFmtId="0" fontId="5" fillId="2" borderId="1" xfId="0" applyFont="1" applyFill="1" applyBorder="1" applyAlignment="1">
      <alignment horizontal="left" vertical="center" wrapText="1"/>
    </xf>
    <xf numFmtId="0" fontId="5" fillId="2" borderId="1" xfId="0" applyNumberFormat="1" applyFont="1" applyFill="1" applyBorder="1" applyAlignment="1">
      <alignment horizontal="center" vertical="center" wrapText="1"/>
    </xf>
    <xf numFmtId="3" fontId="5" fillId="2" borderId="1" xfId="0" applyNumberFormat="1" applyFont="1" applyFill="1" applyBorder="1" applyAlignment="1">
      <alignment horizontal="center" vertical="center" wrapText="1"/>
    </xf>
    <xf numFmtId="4" fontId="5" fillId="2" borderId="1" xfId="0" applyNumberFormat="1" applyFont="1" applyFill="1" applyBorder="1" applyAlignment="1">
      <alignment horizontal="center" vertical="center" wrapText="1"/>
    </xf>
    <xf numFmtId="0" fontId="6"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4" fontId="0" fillId="2" borderId="1" xfId="0" applyNumberFormat="1" applyFill="1" applyBorder="1" applyAlignment="1">
      <alignment horizontal="center" vertical="center" wrapText="1"/>
    </xf>
    <xf numFmtId="0" fontId="7" fillId="0" borderId="2" xfId="0" applyFont="1" applyBorder="1" applyAlignment="1">
      <alignment horizontal="center" vertical="center" wrapText="1"/>
    </xf>
    <xf numFmtId="4" fontId="7" fillId="0" borderId="2" xfId="0" applyNumberFormat="1" applyFont="1" applyBorder="1" applyAlignment="1">
      <alignment horizontal="center" vertical="center" wrapText="1"/>
    </xf>
    <xf numFmtId="0" fontId="5" fillId="2" borderId="1" xfId="0" applyFont="1" applyFill="1" applyBorder="1" applyAlignment="1">
      <alignment horizontal="center" vertical="center" wrapText="1"/>
    </xf>
    <xf numFmtId="0" fontId="7" fillId="0" borderId="0" xfId="0" applyFont="1" applyBorder="1" applyAlignment="1">
      <alignment horizontal="center" vertical="center" wrapText="1"/>
    </xf>
    <xf numFmtId="3" fontId="7" fillId="0" borderId="0" xfId="0" applyNumberFormat="1" applyFont="1" applyBorder="1" applyAlignment="1">
      <alignment horizontal="center" vertical="center" wrapText="1"/>
    </xf>
    <xf numFmtId="4" fontId="7" fillId="0" borderId="0" xfId="0" applyNumberFormat="1" applyFont="1" applyBorder="1" applyAlignment="1">
      <alignment horizontal="center" vertical="center" wrapText="1"/>
    </xf>
    <xf numFmtId="4" fontId="3" fillId="0" borderId="0" xfId="0" applyNumberFormat="1" applyFont="1" applyBorder="1" applyAlignment="1">
      <alignment horizontal="center" vertical="center" wrapText="1"/>
    </xf>
    <xf numFmtId="0" fontId="4" fillId="2" borderId="0" xfId="0" applyFont="1" applyFill="1" applyBorder="1" applyAlignment="1">
      <alignment horizontal="center" vertical="center" wrapText="1"/>
    </xf>
    <xf numFmtId="4" fontId="5" fillId="2" borderId="0" xfId="0" applyNumberFormat="1" applyFont="1" applyFill="1" applyBorder="1" applyAlignment="1">
      <alignment horizontal="center" vertical="center" wrapText="1"/>
    </xf>
    <xf numFmtId="0" fontId="3" fillId="0" borderId="0"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5" fillId="0" borderId="1" xfId="0" applyFont="1" applyBorder="1" applyAlignment="1">
      <alignment horizontal="center" vertical="center" wrapText="1"/>
    </xf>
    <xf numFmtId="0" fontId="2" fillId="0" borderId="0" xfId="0" applyFont="1" applyBorder="1" applyAlignment="1">
      <alignment horizontal="left" wrapText="1"/>
    </xf>
    <xf numFmtId="0" fontId="8" fillId="0" borderId="3" xfId="0" applyFont="1" applyBorder="1" applyAlignment="1">
      <alignment horizontal="center" vertical="center" wrapText="1"/>
    </xf>
    <xf numFmtId="4" fontId="7" fillId="2" borderId="0" xfId="0" applyNumberFormat="1" applyFont="1" applyFill="1" applyBorder="1" applyAlignment="1">
      <alignment horizontal="center" vertical="center" wrapText="1"/>
    </xf>
    <xf numFmtId="0" fontId="5" fillId="2" borderId="0"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11" fillId="0" borderId="0" xfId="0" applyFont="1" applyAlignment="1">
      <alignment horizontal="left"/>
    </xf>
    <xf numFmtId="0" fontId="2" fillId="0" borderId="0" xfId="0" applyFont="1" applyBorder="1" applyAlignment="1">
      <alignment horizontal="left" wrapText="1"/>
    </xf>
    <xf numFmtId="22" fontId="4" fillId="0" borderId="3" xfId="0" applyNumberFormat="1" applyFont="1" applyBorder="1" applyAlignment="1">
      <alignment horizontal="center" vertical="center" wrapText="1"/>
    </xf>
    <xf numFmtId="22" fontId="4" fillId="0" borderId="5" xfId="0" applyNumberFormat="1"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2" fillId="0" borderId="6" xfId="0" applyFont="1" applyBorder="1" applyAlignment="1">
      <alignment horizontal="left"/>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9" fillId="0" borderId="3" xfId="0" applyFont="1" applyBorder="1" applyAlignment="1">
      <alignment horizontal="center" vertical="center" wrapText="1"/>
    </xf>
    <xf numFmtId="0" fontId="9" fillId="0" borderId="5" xfId="0" applyFont="1" applyBorder="1" applyAlignment="1">
      <alignment horizontal="center" vertical="center" wrapText="1"/>
    </xf>
    <xf numFmtId="4" fontId="4" fillId="2" borderId="3" xfId="0" applyNumberFormat="1" applyFont="1" applyFill="1" applyBorder="1" applyAlignment="1">
      <alignment horizontal="center" vertical="center" wrapText="1"/>
    </xf>
    <xf numFmtId="4" fontId="4" fillId="2" borderId="4" xfId="0" applyNumberFormat="1" applyFont="1" applyFill="1" applyBorder="1" applyAlignment="1">
      <alignment horizontal="center" vertical="center" wrapText="1"/>
    </xf>
    <xf numFmtId="4" fontId="4" fillId="2" borderId="5" xfId="0" applyNumberFormat="1" applyFont="1" applyFill="1" applyBorder="1" applyAlignment="1">
      <alignment horizontal="center" vertical="center" wrapText="1"/>
    </xf>
    <xf numFmtId="0" fontId="11" fillId="0" borderId="0" xfId="0" applyFont="1" applyAlignment="1">
      <alignment horizontal="left"/>
    </xf>
    <xf numFmtId="4" fontId="10" fillId="2" borderId="1" xfId="0" applyNumberFormat="1" applyFont="1" applyFill="1" applyBorder="1" applyAlignment="1">
      <alignment horizontal="center" vertical="center" wrapText="1"/>
    </xf>
    <xf numFmtId="0" fontId="5" fillId="2" borderId="3"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0" fillId="2" borderId="1" xfId="0" applyFill="1" applyBorder="1"/>
    <xf numFmtId="0" fontId="0" fillId="2" borderId="3" xfId="0" applyFill="1" applyBorder="1" applyAlignment="1">
      <alignment horizontal="center"/>
    </xf>
    <xf numFmtId="0" fontId="0" fillId="2" borderId="5" xfId="0" applyFill="1" applyBorder="1" applyAlignment="1">
      <alignment horizontal="center"/>
    </xf>
    <xf numFmtId="3" fontId="4" fillId="2" borderId="1" xfId="0" applyNumberFormat="1" applyFont="1" applyFill="1" applyBorder="1" applyAlignment="1">
      <alignment horizontal="center" vertical="center" wrapText="1"/>
    </xf>
    <xf numFmtId="0" fontId="0" fillId="2" borderId="0" xfId="0" applyFill="1" applyBorder="1"/>
    <xf numFmtId="0" fontId="2" fillId="2" borderId="0" xfId="0" applyFont="1" applyFill="1" applyBorder="1" applyAlignment="1">
      <alignment horizontal="left" wrapText="1"/>
    </xf>
    <xf numFmtId="0" fontId="0" fillId="2" borderId="0" xfId="0" applyFill="1" applyBorder="1" applyAlignment="1">
      <alignment wrapText="1"/>
    </xf>
    <xf numFmtId="0" fontId="9" fillId="2" borderId="1"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4" fontId="7" fillId="2" borderId="1" xfId="0" applyNumberFormat="1"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5"/>
  <sheetViews>
    <sheetView tabSelected="1" view="pageBreakPreview" zoomScale="60" zoomScaleNormal="100" workbookViewId="0">
      <selection activeCell="D10" sqref="D10:G10"/>
    </sheetView>
  </sheetViews>
  <sheetFormatPr defaultRowHeight="15" x14ac:dyDescent="0.25"/>
  <cols>
    <col min="1" max="1" width="5.42578125" style="3" customWidth="1"/>
    <col min="2" max="2" width="22.28515625" style="3" customWidth="1"/>
    <col min="3" max="3" width="40.28515625" style="3" customWidth="1"/>
    <col min="4" max="4" width="13.5703125" style="3" customWidth="1"/>
    <col min="5" max="5" width="15.28515625" style="3" customWidth="1"/>
    <col min="6" max="6" width="12.85546875" style="3" customWidth="1"/>
    <col min="7" max="7" width="12.5703125" style="3" customWidth="1"/>
    <col min="8" max="15" width="9.7109375" style="3" customWidth="1"/>
    <col min="16" max="16384" width="9.140625" style="3"/>
  </cols>
  <sheetData>
    <row r="1" spans="1:7" ht="19.5" customHeight="1" x14ac:dyDescent="0.25">
      <c r="A1" s="37" t="s">
        <v>68</v>
      </c>
      <c r="B1" s="38"/>
      <c r="C1" s="38"/>
      <c r="D1" s="38"/>
      <c r="E1" s="38"/>
      <c r="F1" s="38"/>
      <c r="G1" s="38"/>
    </row>
    <row r="2" spans="1:7" x14ac:dyDescent="0.25">
      <c r="A2" s="38"/>
      <c r="B2" s="38"/>
      <c r="C2" s="38"/>
      <c r="D2" s="38"/>
      <c r="E2" s="38"/>
      <c r="F2" s="38"/>
      <c r="G2" s="38"/>
    </row>
    <row r="3" spans="1:7" x14ac:dyDescent="0.25">
      <c r="A3" s="38"/>
      <c r="B3" s="38"/>
      <c r="C3" s="38"/>
      <c r="D3" s="38"/>
      <c r="E3" s="38"/>
      <c r="F3" s="38"/>
      <c r="G3" s="38"/>
    </row>
    <row r="4" spans="1:7" x14ac:dyDescent="0.25">
      <c r="A4" s="38"/>
      <c r="B4" s="38"/>
      <c r="C4" s="38"/>
      <c r="D4" s="38"/>
      <c r="E4" s="38"/>
      <c r="F4" s="38"/>
      <c r="G4" s="38"/>
    </row>
    <row r="5" spans="1:7" x14ac:dyDescent="0.25">
      <c r="A5" s="38"/>
      <c r="B5" s="38"/>
      <c r="C5" s="38"/>
      <c r="D5" s="38"/>
      <c r="E5" s="38"/>
      <c r="F5" s="38"/>
      <c r="G5" s="38"/>
    </row>
    <row r="6" spans="1:7" x14ac:dyDescent="0.25">
      <c r="A6" s="38"/>
      <c r="B6" s="38"/>
      <c r="C6" s="38"/>
      <c r="D6" s="38"/>
      <c r="E6" s="38"/>
      <c r="F6" s="38"/>
      <c r="G6" s="38"/>
    </row>
    <row r="7" spans="1:7" x14ac:dyDescent="0.25">
      <c r="A7" s="38"/>
      <c r="B7" s="38"/>
      <c r="C7" s="38"/>
      <c r="D7" s="38"/>
      <c r="E7" s="38"/>
      <c r="F7" s="38"/>
      <c r="G7" s="38"/>
    </row>
    <row r="8" spans="1:7" ht="42" x14ac:dyDescent="0.25">
      <c r="A8" s="1" t="s">
        <v>0</v>
      </c>
      <c r="B8" s="1" t="s">
        <v>50</v>
      </c>
      <c r="C8" s="1" t="s">
        <v>1</v>
      </c>
      <c r="D8" s="2" t="s">
        <v>2</v>
      </c>
      <c r="E8" s="2" t="s">
        <v>3</v>
      </c>
      <c r="F8" s="1" t="s">
        <v>4</v>
      </c>
      <c r="G8" s="1" t="s">
        <v>5</v>
      </c>
    </row>
    <row r="9" spans="1:7" ht="284.25" customHeight="1" x14ac:dyDescent="0.25">
      <c r="A9" s="4">
        <v>1</v>
      </c>
      <c r="B9" s="5" t="s">
        <v>6</v>
      </c>
      <c r="C9" s="6" t="s">
        <v>7</v>
      </c>
      <c r="D9" s="7" t="s">
        <v>8</v>
      </c>
      <c r="E9" s="8">
        <v>2500</v>
      </c>
      <c r="F9" s="9">
        <v>8.33</v>
      </c>
      <c r="G9" s="9">
        <f>E9*F9</f>
        <v>20825</v>
      </c>
    </row>
    <row r="10" spans="1:7" ht="56.25" customHeight="1" x14ac:dyDescent="0.25">
      <c r="A10" s="4">
        <v>2</v>
      </c>
      <c r="B10" s="5" t="s">
        <v>9</v>
      </c>
      <c r="C10" s="10" t="s">
        <v>10</v>
      </c>
      <c r="D10" s="7" t="s">
        <v>8</v>
      </c>
      <c r="E10" s="8">
        <v>150</v>
      </c>
      <c r="F10" s="9">
        <v>45.72</v>
      </c>
      <c r="G10" s="9">
        <f t="shared" ref="G10:G22" si="0">E10*F10</f>
        <v>6858</v>
      </c>
    </row>
    <row r="11" spans="1:7" x14ac:dyDescent="0.25">
      <c r="A11" s="4">
        <v>3</v>
      </c>
      <c r="B11" s="5" t="s">
        <v>11</v>
      </c>
      <c r="C11" s="6" t="s">
        <v>12</v>
      </c>
      <c r="D11" s="7" t="s">
        <v>8</v>
      </c>
      <c r="E11" s="8">
        <v>9000</v>
      </c>
      <c r="F11" s="9">
        <v>32.69</v>
      </c>
      <c r="G11" s="9">
        <f t="shared" si="0"/>
        <v>294210</v>
      </c>
    </row>
    <row r="12" spans="1:7" x14ac:dyDescent="0.25">
      <c r="A12" s="4">
        <v>4</v>
      </c>
      <c r="B12" s="5" t="s">
        <v>13</v>
      </c>
      <c r="C12" s="6" t="s">
        <v>14</v>
      </c>
      <c r="D12" s="7" t="s">
        <v>8</v>
      </c>
      <c r="E12" s="8">
        <v>300</v>
      </c>
      <c r="F12" s="9">
        <v>10.220000000000001</v>
      </c>
      <c r="G12" s="9">
        <f t="shared" si="0"/>
        <v>3066</v>
      </c>
    </row>
    <row r="13" spans="1:7" ht="51" x14ac:dyDescent="0.25">
      <c r="A13" s="4">
        <v>5</v>
      </c>
      <c r="B13" s="5" t="s">
        <v>15</v>
      </c>
      <c r="C13" s="6" t="s">
        <v>16</v>
      </c>
      <c r="D13" s="7" t="s">
        <v>17</v>
      </c>
      <c r="E13" s="8">
        <v>1000</v>
      </c>
      <c r="F13" s="9">
        <v>1122.8900000000001</v>
      </c>
      <c r="G13" s="9">
        <f t="shared" si="0"/>
        <v>1122890</v>
      </c>
    </row>
    <row r="14" spans="1:7" x14ac:dyDescent="0.25">
      <c r="A14" s="4">
        <v>6</v>
      </c>
      <c r="B14" s="5" t="s">
        <v>18</v>
      </c>
      <c r="C14" s="6" t="s">
        <v>19</v>
      </c>
      <c r="D14" s="7" t="s">
        <v>8</v>
      </c>
      <c r="E14" s="8">
        <v>900</v>
      </c>
      <c r="F14" s="9">
        <v>2071.14</v>
      </c>
      <c r="G14" s="9">
        <f t="shared" si="0"/>
        <v>1864026</v>
      </c>
    </row>
    <row r="15" spans="1:7" ht="51" x14ac:dyDescent="0.25">
      <c r="A15" s="4">
        <v>7</v>
      </c>
      <c r="B15" s="5" t="s">
        <v>20</v>
      </c>
      <c r="C15" s="6" t="s">
        <v>21</v>
      </c>
      <c r="D15" s="7" t="s">
        <v>8</v>
      </c>
      <c r="E15" s="8">
        <v>300</v>
      </c>
      <c r="F15" s="9">
        <v>121.5</v>
      </c>
      <c r="G15" s="9">
        <f t="shared" si="0"/>
        <v>36450</v>
      </c>
    </row>
    <row r="16" spans="1:7" ht="38.25" x14ac:dyDescent="0.25">
      <c r="A16" s="4">
        <v>8</v>
      </c>
      <c r="B16" s="11" t="s">
        <v>22</v>
      </c>
      <c r="C16" s="11" t="s">
        <v>23</v>
      </c>
      <c r="D16" s="7" t="s">
        <v>17</v>
      </c>
      <c r="E16" s="8">
        <v>400</v>
      </c>
      <c r="F16" s="12">
        <v>150.72999999999999</v>
      </c>
      <c r="G16" s="9">
        <f t="shared" si="0"/>
        <v>60291.999999999993</v>
      </c>
    </row>
    <row r="17" spans="1:7" ht="25.5" x14ac:dyDescent="0.25">
      <c r="A17" s="4">
        <v>9</v>
      </c>
      <c r="B17" s="11" t="s">
        <v>24</v>
      </c>
      <c r="C17" s="11" t="s">
        <v>25</v>
      </c>
      <c r="D17" s="7" t="s">
        <v>17</v>
      </c>
      <c r="E17" s="8">
        <v>6000</v>
      </c>
      <c r="F17" s="12">
        <v>119.95</v>
      </c>
      <c r="G17" s="9">
        <f t="shared" si="0"/>
        <v>719700</v>
      </c>
    </row>
    <row r="18" spans="1:7" x14ac:dyDescent="0.25">
      <c r="A18" s="4">
        <v>10</v>
      </c>
      <c r="B18" s="11" t="s">
        <v>26</v>
      </c>
      <c r="C18" s="11" t="s">
        <v>27</v>
      </c>
      <c r="D18" s="7" t="s">
        <v>28</v>
      </c>
      <c r="E18" s="13">
        <v>1</v>
      </c>
      <c r="F18" s="14">
        <v>1944</v>
      </c>
      <c r="G18" s="9">
        <f t="shared" si="0"/>
        <v>1944</v>
      </c>
    </row>
    <row r="19" spans="1:7" x14ac:dyDescent="0.25">
      <c r="A19" s="4">
        <v>11</v>
      </c>
      <c r="B19" s="11" t="s">
        <v>29</v>
      </c>
      <c r="C19" s="11" t="s">
        <v>30</v>
      </c>
      <c r="D19" s="15" t="s">
        <v>31</v>
      </c>
      <c r="E19" s="13">
        <v>1</v>
      </c>
      <c r="F19" s="14">
        <v>4096</v>
      </c>
      <c r="G19" s="9">
        <f t="shared" si="0"/>
        <v>4096</v>
      </c>
    </row>
    <row r="20" spans="1:7" ht="89.25" x14ac:dyDescent="0.25">
      <c r="A20" s="4">
        <v>12</v>
      </c>
      <c r="B20" s="11" t="s">
        <v>32</v>
      </c>
      <c r="C20" s="11" t="s">
        <v>33</v>
      </c>
      <c r="D20" s="15" t="s">
        <v>31</v>
      </c>
      <c r="E20" s="13">
        <v>1</v>
      </c>
      <c r="F20" s="14">
        <v>116300</v>
      </c>
      <c r="G20" s="9">
        <f t="shared" si="0"/>
        <v>116300</v>
      </c>
    </row>
    <row r="21" spans="1:7" x14ac:dyDescent="0.25">
      <c r="A21" s="39" t="s">
        <v>34</v>
      </c>
      <c r="B21" s="40"/>
      <c r="C21" s="40"/>
      <c r="D21" s="40"/>
      <c r="E21" s="40"/>
      <c r="F21" s="40"/>
      <c r="G21" s="41"/>
    </row>
    <row r="22" spans="1:7" ht="216.75" x14ac:dyDescent="0.25">
      <c r="A22" s="4">
        <v>10</v>
      </c>
      <c r="B22" s="6" t="s">
        <v>35</v>
      </c>
      <c r="C22" s="6" t="s">
        <v>36</v>
      </c>
      <c r="D22" s="7" t="s">
        <v>37</v>
      </c>
      <c r="E22" s="8">
        <v>600</v>
      </c>
      <c r="F22" s="9">
        <v>522.72</v>
      </c>
      <c r="G22" s="9">
        <f t="shared" si="0"/>
        <v>313632</v>
      </c>
    </row>
    <row r="23" spans="1:7" ht="89.25" x14ac:dyDescent="0.25">
      <c r="A23" s="4">
        <v>11</v>
      </c>
      <c r="B23" s="6" t="s">
        <v>38</v>
      </c>
      <c r="C23" s="6" t="s">
        <v>39</v>
      </c>
      <c r="D23" s="7" t="s">
        <v>37</v>
      </c>
      <c r="E23" s="8">
        <v>5</v>
      </c>
      <c r="F23" s="9">
        <v>540000</v>
      </c>
      <c r="G23" s="9">
        <f>E23*F23</f>
        <v>2700000</v>
      </c>
    </row>
    <row r="24" spans="1:7" ht="409.5" x14ac:dyDescent="0.25">
      <c r="A24" s="4">
        <v>12</v>
      </c>
      <c r="B24" s="6" t="s">
        <v>40</v>
      </c>
      <c r="C24" s="6" t="s">
        <v>41</v>
      </c>
      <c r="D24" s="15" t="s">
        <v>31</v>
      </c>
      <c r="E24" s="8">
        <v>50</v>
      </c>
      <c r="F24" s="9">
        <v>63735</v>
      </c>
      <c r="G24" s="9">
        <f>E24*F24</f>
        <v>3186750</v>
      </c>
    </row>
    <row r="25" spans="1:7" ht="191.25" x14ac:dyDescent="0.25">
      <c r="A25" s="4">
        <v>13</v>
      </c>
      <c r="B25" s="6" t="s">
        <v>42</v>
      </c>
      <c r="C25" s="6" t="s">
        <v>43</v>
      </c>
      <c r="D25" s="15" t="s">
        <v>31</v>
      </c>
      <c r="E25" s="8">
        <v>12</v>
      </c>
      <c r="F25" s="9">
        <v>21000</v>
      </c>
      <c r="G25" s="9">
        <f t="shared" ref="G25:G28" si="1">E25*F25</f>
        <v>252000</v>
      </c>
    </row>
    <row r="26" spans="1:7" ht="255" x14ac:dyDescent="0.25">
      <c r="A26" s="4">
        <v>14</v>
      </c>
      <c r="B26" s="6" t="s">
        <v>44</v>
      </c>
      <c r="C26" s="6" t="s">
        <v>45</v>
      </c>
      <c r="D26" s="15" t="s">
        <v>31</v>
      </c>
      <c r="E26" s="8">
        <v>20</v>
      </c>
      <c r="F26" s="9">
        <v>92400</v>
      </c>
      <c r="G26" s="9">
        <f t="shared" si="1"/>
        <v>1848000</v>
      </c>
    </row>
    <row r="27" spans="1:7" ht="76.5" x14ac:dyDescent="0.25">
      <c r="A27" s="4">
        <v>15</v>
      </c>
      <c r="B27" s="6" t="s">
        <v>46</v>
      </c>
      <c r="C27" s="6" t="s">
        <v>47</v>
      </c>
      <c r="D27" s="7" t="s">
        <v>37</v>
      </c>
      <c r="E27" s="8">
        <v>15</v>
      </c>
      <c r="F27" s="9">
        <v>17850</v>
      </c>
      <c r="G27" s="9">
        <f t="shared" si="1"/>
        <v>267750</v>
      </c>
    </row>
    <row r="28" spans="1:7" ht="229.5" x14ac:dyDescent="0.25">
      <c r="A28" s="4">
        <v>16</v>
      </c>
      <c r="B28" s="6" t="s">
        <v>48</v>
      </c>
      <c r="C28" s="6" t="s">
        <v>49</v>
      </c>
      <c r="D28" s="15" t="s">
        <v>31</v>
      </c>
      <c r="E28" s="8">
        <v>12</v>
      </c>
      <c r="F28" s="9">
        <v>40845</v>
      </c>
      <c r="G28" s="9">
        <f t="shared" si="1"/>
        <v>490140</v>
      </c>
    </row>
    <row r="29" spans="1:7" x14ac:dyDescent="0.25">
      <c r="A29" s="20"/>
      <c r="B29" s="16"/>
      <c r="C29" s="16"/>
      <c r="D29" s="16"/>
      <c r="E29" s="16"/>
      <c r="F29" s="18"/>
      <c r="G29" s="21">
        <f>SUM(G9:G28)</f>
        <v>13308929</v>
      </c>
    </row>
    <row r="30" spans="1:7" x14ac:dyDescent="0.25">
      <c r="A30" s="20"/>
      <c r="B30" s="16"/>
      <c r="C30" s="16"/>
      <c r="D30" s="16"/>
      <c r="E30" s="16"/>
      <c r="F30" s="18"/>
      <c r="G30" s="21"/>
    </row>
    <row r="31" spans="1:7" x14ac:dyDescent="0.25">
      <c r="A31" s="22"/>
      <c r="B31" s="16"/>
      <c r="C31" s="16"/>
      <c r="D31" s="16"/>
      <c r="E31" s="17"/>
      <c r="F31" s="18"/>
      <c r="G31" s="19"/>
    </row>
    <row r="32" spans="1:7" x14ac:dyDescent="0.25">
      <c r="A32" s="42" t="s">
        <v>51</v>
      </c>
      <c r="B32" s="42"/>
      <c r="C32" s="42"/>
      <c r="D32" s="42"/>
      <c r="E32" s="42"/>
      <c r="F32" s="42"/>
      <c r="G32" s="42"/>
    </row>
    <row r="33" spans="1:7" ht="38.25" customHeight="1" x14ac:dyDescent="0.25">
      <c r="A33" s="23" t="s">
        <v>0</v>
      </c>
      <c r="B33" s="24" t="s">
        <v>52</v>
      </c>
      <c r="C33" s="24" t="s">
        <v>53</v>
      </c>
      <c r="D33" s="43" t="s">
        <v>54</v>
      </c>
      <c r="E33" s="44"/>
      <c r="F33" s="45" t="s">
        <v>55</v>
      </c>
      <c r="G33" s="46"/>
    </row>
    <row r="34" spans="1:7" x14ac:dyDescent="0.25">
      <c r="A34" s="25">
        <v>1</v>
      </c>
      <c r="B34" s="4" t="s">
        <v>69</v>
      </c>
      <c r="C34" s="4" t="s">
        <v>70</v>
      </c>
      <c r="D34" s="33" t="s">
        <v>71</v>
      </c>
      <c r="E34" s="34"/>
      <c r="F34" s="35"/>
      <c r="G34" s="36"/>
    </row>
    <row r="35" spans="1:7" ht="25.5" x14ac:dyDescent="0.25">
      <c r="A35" s="25">
        <v>2</v>
      </c>
      <c r="B35" s="4" t="s">
        <v>72</v>
      </c>
      <c r="C35" s="4" t="s">
        <v>73</v>
      </c>
      <c r="D35" s="33" t="s">
        <v>74</v>
      </c>
      <c r="E35" s="34"/>
      <c r="F35" s="35"/>
      <c r="G35" s="36"/>
    </row>
    <row r="36" spans="1:7" x14ac:dyDescent="0.25">
      <c r="A36" s="25">
        <v>3</v>
      </c>
      <c r="B36" s="4" t="s">
        <v>75</v>
      </c>
      <c r="C36" s="4" t="s">
        <v>76</v>
      </c>
      <c r="D36" s="33" t="s">
        <v>77</v>
      </c>
      <c r="E36" s="34"/>
      <c r="F36" s="35"/>
      <c r="G36" s="36"/>
    </row>
    <row r="38" spans="1:7" ht="15" customHeight="1" x14ac:dyDescent="0.25">
      <c r="A38" s="32" t="s">
        <v>56</v>
      </c>
      <c r="B38" s="32"/>
      <c r="C38" s="32"/>
      <c r="D38" s="32"/>
      <c r="E38" s="32"/>
      <c r="F38" s="32"/>
      <c r="G38" s="32"/>
    </row>
    <row r="39" spans="1:7" x14ac:dyDescent="0.25">
      <c r="A39" s="32"/>
      <c r="B39" s="32"/>
      <c r="C39" s="32"/>
      <c r="D39" s="32"/>
      <c r="E39" s="32"/>
      <c r="F39" s="32"/>
      <c r="G39" s="32"/>
    </row>
    <row r="40" spans="1:7" x14ac:dyDescent="0.25">
      <c r="A40" s="32"/>
      <c r="B40" s="32"/>
      <c r="C40" s="32"/>
      <c r="D40" s="32"/>
      <c r="E40" s="32"/>
      <c r="F40" s="32"/>
      <c r="G40" s="32"/>
    </row>
    <row r="41" spans="1:7" x14ac:dyDescent="0.25">
      <c r="A41" s="26"/>
      <c r="B41" s="26"/>
      <c r="C41" s="26"/>
      <c r="D41" s="26"/>
      <c r="E41" s="26"/>
      <c r="F41" s="26"/>
      <c r="G41" s="26"/>
    </row>
    <row r="42" spans="1:7" ht="41.25" customHeight="1" x14ac:dyDescent="0.25">
      <c r="A42" s="23" t="s">
        <v>0</v>
      </c>
      <c r="B42" s="23" t="s">
        <v>57</v>
      </c>
      <c r="C42" s="23" t="s">
        <v>58</v>
      </c>
      <c r="D42" s="27" t="s">
        <v>59</v>
      </c>
      <c r="E42" s="23" t="s">
        <v>60</v>
      </c>
      <c r="F42" s="43" t="s">
        <v>61</v>
      </c>
      <c r="G42" s="44"/>
    </row>
    <row r="43" spans="1:7" ht="41.25" customHeight="1" x14ac:dyDescent="0.25">
      <c r="A43" s="4">
        <v>1</v>
      </c>
      <c r="B43" s="4" t="s">
        <v>62</v>
      </c>
      <c r="C43" s="51"/>
      <c r="D43" s="52"/>
      <c r="E43" s="53"/>
      <c r="F43" s="54"/>
      <c r="G43" s="54"/>
    </row>
    <row r="44" spans="1:7" x14ac:dyDescent="0.25">
      <c r="A44" s="15">
        <v>2</v>
      </c>
      <c r="B44" s="4" t="s">
        <v>62</v>
      </c>
      <c r="C44" s="51"/>
      <c r="D44" s="52"/>
      <c r="E44" s="53"/>
      <c r="F44" s="54"/>
      <c r="G44" s="54"/>
    </row>
    <row r="45" spans="1:7" ht="25.5" x14ac:dyDescent="0.25">
      <c r="A45" s="15">
        <v>3</v>
      </c>
      <c r="B45" s="4" t="s">
        <v>75</v>
      </c>
      <c r="C45" s="4">
        <v>21.4</v>
      </c>
      <c r="D45" s="55"/>
      <c r="E45" s="4" t="s">
        <v>79</v>
      </c>
      <c r="F45" s="56"/>
      <c r="G45" s="57"/>
    </row>
    <row r="46" spans="1:7" x14ac:dyDescent="0.25">
      <c r="A46" s="15">
        <v>4</v>
      </c>
      <c r="B46" s="4" t="s">
        <v>62</v>
      </c>
      <c r="C46" s="51"/>
      <c r="D46" s="52"/>
      <c r="E46" s="53"/>
      <c r="F46" s="54"/>
      <c r="G46" s="54"/>
    </row>
    <row r="47" spans="1:7" x14ac:dyDescent="0.25">
      <c r="A47" s="15">
        <v>5</v>
      </c>
      <c r="B47" s="4" t="s">
        <v>62</v>
      </c>
      <c r="C47" s="51"/>
      <c r="D47" s="52"/>
      <c r="E47" s="53"/>
      <c r="F47" s="54"/>
      <c r="G47" s="54"/>
    </row>
    <row r="48" spans="1:7" ht="25.5" x14ac:dyDescent="0.25">
      <c r="A48" s="15">
        <v>6</v>
      </c>
      <c r="B48" s="4" t="s">
        <v>75</v>
      </c>
      <c r="C48" s="4">
        <v>249</v>
      </c>
      <c r="D48" s="4"/>
      <c r="E48" s="4" t="s">
        <v>78</v>
      </c>
      <c r="F48" s="56"/>
      <c r="G48" s="57"/>
    </row>
    <row r="49" spans="1:7" x14ac:dyDescent="0.25">
      <c r="A49" s="15">
        <v>7</v>
      </c>
      <c r="B49" s="4" t="s">
        <v>62</v>
      </c>
      <c r="C49" s="51"/>
      <c r="D49" s="52"/>
      <c r="E49" s="53"/>
      <c r="F49" s="54"/>
      <c r="G49" s="54"/>
    </row>
    <row r="50" spans="1:7" x14ac:dyDescent="0.25">
      <c r="A50" s="15">
        <v>8</v>
      </c>
      <c r="B50" s="4" t="s">
        <v>62</v>
      </c>
      <c r="C50" s="51"/>
      <c r="D50" s="52"/>
      <c r="E50" s="53"/>
      <c r="F50" s="54"/>
      <c r="G50" s="54"/>
    </row>
    <row r="51" spans="1:7" x14ac:dyDescent="0.25">
      <c r="A51" s="15">
        <v>9</v>
      </c>
      <c r="B51" s="4" t="s">
        <v>62</v>
      </c>
      <c r="C51" s="51"/>
      <c r="D51" s="52"/>
      <c r="E51" s="53"/>
      <c r="F51" s="54"/>
      <c r="G51" s="54"/>
    </row>
    <row r="52" spans="1:7" x14ac:dyDescent="0.25">
      <c r="A52" s="15">
        <v>10</v>
      </c>
      <c r="B52" s="4" t="s">
        <v>62</v>
      </c>
      <c r="C52" s="51"/>
      <c r="D52" s="52"/>
      <c r="E52" s="53"/>
      <c r="F52" s="54"/>
      <c r="G52" s="54"/>
    </row>
    <row r="53" spans="1:7" x14ac:dyDescent="0.25">
      <c r="A53" s="15">
        <v>11</v>
      </c>
      <c r="B53" s="4" t="s">
        <v>62</v>
      </c>
      <c r="C53" s="51"/>
      <c r="D53" s="52"/>
      <c r="E53" s="53"/>
      <c r="F53" s="54"/>
      <c r="G53" s="54"/>
    </row>
    <row r="54" spans="1:7" x14ac:dyDescent="0.25">
      <c r="A54" s="15">
        <v>12</v>
      </c>
      <c r="B54" s="4" t="s">
        <v>62</v>
      </c>
      <c r="C54" s="51"/>
      <c r="D54" s="52"/>
      <c r="E54" s="53"/>
      <c r="F54" s="54"/>
      <c r="G54" s="54"/>
    </row>
    <row r="55" spans="1:7" x14ac:dyDescent="0.25">
      <c r="A55" s="39" t="s">
        <v>34</v>
      </c>
      <c r="B55" s="40"/>
      <c r="C55" s="40"/>
      <c r="D55" s="40"/>
      <c r="E55" s="40"/>
      <c r="F55" s="40"/>
      <c r="G55" s="41"/>
    </row>
    <row r="56" spans="1:7" ht="153" x14ac:dyDescent="0.25">
      <c r="A56" s="4">
        <v>10</v>
      </c>
      <c r="B56" s="4" t="s">
        <v>72</v>
      </c>
      <c r="C56" s="4">
        <v>487.5</v>
      </c>
      <c r="D56" s="55"/>
      <c r="E56" s="4" t="s">
        <v>80</v>
      </c>
      <c r="F56" s="56"/>
      <c r="G56" s="57"/>
    </row>
    <row r="57" spans="1:7" x14ac:dyDescent="0.25">
      <c r="A57" s="4">
        <v>11</v>
      </c>
      <c r="B57" s="4" t="s">
        <v>62</v>
      </c>
      <c r="C57" s="51"/>
      <c r="D57" s="52"/>
      <c r="E57" s="53"/>
      <c r="F57" s="54"/>
      <c r="G57" s="54"/>
    </row>
    <row r="58" spans="1:7" ht="114.75" x14ac:dyDescent="0.25">
      <c r="A58" s="4">
        <v>12</v>
      </c>
      <c r="B58" s="4" t="s">
        <v>69</v>
      </c>
      <c r="C58" s="58">
        <v>63700</v>
      </c>
      <c r="D58" s="55"/>
      <c r="E58" s="4" t="s">
        <v>85</v>
      </c>
      <c r="F58" s="56"/>
      <c r="G58" s="57"/>
    </row>
    <row r="59" spans="1:7" ht="102" x14ac:dyDescent="0.25">
      <c r="A59" s="4">
        <v>13</v>
      </c>
      <c r="B59" s="4" t="s">
        <v>69</v>
      </c>
      <c r="C59" s="58">
        <v>21000</v>
      </c>
      <c r="D59" s="55"/>
      <c r="E59" s="4" t="s">
        <v>84</v>
      </c>
      <c r="F59" s="56"/>
      <c r="G59" s="57"/>
    </row>
    <row r="60" spans="1:7" ht="76.5" x14ac:dyDescent="0.25">
      <c r="A60" s="4">
        <v>14</v>
      </c>
      <c r="B60" s="4" t="s">
        <v>69</v>
      </c>
      <c r="C60" s="58">
        <v>92300</v>
      </c>
      <c r="D60" s="55"/>
      <c r="E60" s="4" t="s">
        <v>83</v>
      </c>
      <c r="F60" s="56"/>
      <c r="G60" s="57"/>
    </row>
    <row r="61" spans="1:7" ht="38.25" x14ac:dyDescent="0.25">
      <c r="A61" s="4">
        <v>15</v>
      </c>
      <c r="B61" s="4" t="s">
        <v>69</v>
      </c>
      <c r="C61" s="58">
        <v>17800</v>
      </c>
      <c r="D61" s="55"/>
      <c r="E61" s="4" t="s">
        <v>82</v>
      </c>
      <c r="F61" s="56"/>
      <c r="G61" s="57"/>
    </row>
    <row r="62" spans="1:7" ht="76.5" x14ac:dyDescent="0.25">
      <c r="A62" s="4">
        <v>16</v>
      </c>
      <c r="B62" s="4" t="s">
        <v>69</v>
      </c>
      <c r="C62" s="58">
        <v>40800</v>
      </c>
      <c r="D62" s="55"/>
      <c r="E62" s="4" t="s">
        <v>81</v>
      </c>
      <c r="F62" s="56"/>
      <c r="G62" s="57"/>
    </row>
    <row r="63" spans="1:7" x14ac:dyDescent="0.25">
      <c r="A63" s="59"/>
      <c r="B63" s="59"/>
      <c r="C63" s="59"/>
      <c r="D63" s="59"/>
      <c r="E63" s="59"/>
      <c r="F63" s="59"/>
      <c r="G63" s="59"/>
    </row>
    <row r="64" spans="1:7" x14ac:dyDescent="0.25">
      <c r="A64" s="59"/>
      <c r="B64" s="59"/>
      <c r="C64" s="59"/>
      <c r="D64" s="59"/>
      <c r="E64" s="59"/>
      <c r="F64" s="59"/>
      <c r="G64" s="59"/>
    </row>
    <row r="65" spans="1:7" x14ac:dyDescent="0.25">
      <c r="A65" s="29"/>
      <c r="B65" s="20"/>
      <c r="C65" s="28"/>
      <c r="D65" s="29"/>
      <c r="E65" s="30"/>
      <c r="F65" s="29"/>
      <c r="G65" s="29"/>
    </row>
    <row r="66" spans="1:7" x14ac:dyDescent="0.25">
      <c r="A66" s="29"/>
      <c r="B66" s="20"/>
      <c r="C66" s="28"/>
      <c r="D66" s="29"/>
      <c r="E66" s="30"/>
      <c r="F66" s="29"/>
      <c r="G66" s="29"/>
    </row>
    <row r="67" spans="1:7" x14ac:dyDescent="0.25">
      <c r="A67" s="60" t="s">
        <v>63</v>
      </c>
      <c r="B67" s="60"/>
      <c r="C67" s="60"/>
      <c r="D67" s="60"/>
      <c r="E67" s="60"/>
      <c r="F67" s="60"/>
      <c r="G67" s="60"/>
    </row>
    <row r="68" spans="1:7" x14ac:dyDescent="0.25">
      <c r="A68" s="60"/>
      <c r="B68" s="60"/>
      <c r="C68" s="60"/>
      <c r="D68" s="60"/>
      <c r="E68" s="60"/>
      <c r="F68" s="60"/>
      <c r="G68" s="60"/>
    </row>
    <row r="69" spans="1:7" x14ac:dyDescent="0.25">
      <c r="A69" s="61"/>
      <c r="B69" s="61"/>
      <c r="C69" s="61"/>
      <c r="D69" s="61"/>
      <c r="E69" s="61"/>
      <c r="F69" s="61"/>
      <c r="G69" s="61"/>
    </row>
    <row r="70" spans="1:7" ht="38.25" x14ac:dyDescent="0.25">
      <c r="A70" s="62" t="s">
        <v>0</v>
      </c>
      <c r="B70" s="62" t="s">
        <v>52</v>
      </c>
      <c r="C70" s="62" t="s">
        <v>64</v>
      </c>
      <c r="D70" s="63" t="s">
        <v>65</v>
      </c>
      <c r="E70" s="64"/>
      <c r="F70" s="64"/>
      <c r="G70" s="65"/>
    </row>
    <row r="71" spans="1:7" x14ac:dyDescent="0.25">
      <c r="A71" s="4">
        <v>1</v>
      </c>
      <c r="B71" s="4" t="s">
        <v>62</v>
      </c>
      <c r="C71" s="66"/>
      <c r="D71" s="15"/>
      <c r="E71" s="53"/>
      <c r="F71" s="54"/>
      <c r="G71" s="54"/>
    </row>
    <row r="72" spans="1:7" x14ac:dyDescent="0.25">
      <c r="A72" s="4">
        <v>2</v>
      </c>
      <c r="B72" s="4" t="s">
        <v>62</v>
      </c>
      <c r="C72" s="66"/>
      <c r="D72" s="15"/>
      <c r="E72" s="53"/>
      <c r="F72" s="54"/>
      <c r="G72" s="54"/>
    </row>
    <row r="73" spans="1:7" x14ac:dyDescent="0.25">
      <c r="A73" s="4">
        <v>3</v>
      </c>
      <c r="B73" s="4" t="s">
        <v>75</v>
      </c>
      <c r="C73" s="4" t="s">
        <v>76</v>
      </c>
      <c r="D73" s="47">
        <f>E11*C45</f>
        <v>192600</v>
      </c>
      <c r="E73" s="48"/>
      <c r="F73" s="48"/>
      <c r="G73" s="49"/>
    </row>
    <row r="74" spans="1:7" x14ac:dyDescent="0.25">
      <c r="A74" s="4">
        <v>4</v>
      </c>
      <c r="B74" s="4" t="s">
        <v>62</v>
      </c>
      <c r="C74" s="66"/>
      <c r="D74" s="15"/>
      <c r="E74" s="53"/>
      <c r="F74" s="54"/>
      <c r="G74" s="54"/>
    </row>
    <row r="75" spans="1:7" x14ac:dyDescent="0.25">
      <c r="A75" s="4">
        <v>5</v>
      </c>
      <c r="B75" s="4" t="s">
        <v>62</v>
      </c>
      <c r="C75" s="66"/>
      <c r="D75" s="15"/>
      <c r="E75" s="53"/>
      <c r="F75" s="54"/>
      <c r="G75" s="54"/>
    </row>
    <row r="76" spans="1:7" x14ac:dyDescent="0.25">
      <c r="A76" s="4">
        <v>6</v>
      </c>
      <c r="B76" s="4" t="s">
        <v>75</v>
      </c>
      <c r="C76" s="4" t="s">
        <v>76</v>
      </c>
      <c r="D76" s="47">
        <f>E14*C48</f>
        <v>224100</v>
      </c>
      <c r="E76" s="48"/>
      <c r="F76" s="48"/>
      <c r="G76" s="49"/>
    </row>
    <row r="77" spans="1:7" x14ac:dyDescent="0.25">
      <c r="A77" s="4">
        <v>7</v>
      </c>
      <c r="B77" s="4" t="s">
        <v>62</v>
      </c>
      <c r="C77" s="66"/>
      <c r="D77" s="15"/>
      <c r="E77" s="53"/>
      <c r="F77" s="54"/>
      <c r="G77" s="54"/>
    </row>
    <row r="78" spans="1:7" x14ac:dyDescent="0.25">
      <c r="A78" s="4">
        <v>8</v>
      </c>
      <c r="B78" s="4" t="s">
        <v>62</v>
      </c>
      <c r="C78" s="66"/>
      <c r="D78" s="15"/>
      <c r="E78" s="53"/>
      <c r="F78" s="54"/>
      <c r="G78" s="54"/>
    </row>
    <row r="79" spans="1:7" x14ac:dyDescent="0.25">
      <c r="A79" s="4">
        <v>9</v>
      </c>
      <c r="B79" s="4" t="s">
        <v>62</v>
      </c>
      <c r="C79" s="66"/>
      <c r="D79" s="15"/>
      <c r="E79" s="53"/>
      <c r="F79" s="54"/>
      <c r="G79" s="54"/>
    </row>
    <row r="80" spans="1:7" x14ac:dyDescent="0.25">
      <c r="A80" s="4">
        <v>10</v>
      </c>
      <c r="B80" s="4" t="s">
        <v>62</v>
      </c>
      <c r="C80" s="66"/>
      <c r="D80" s="15"/>
      <c r="E80" s="53"/>
      <c r="F80" s="54"/>
      <c r="G80" s="54"/>
    </row>
    <row r="81" spans="1:7" x14ac:dyDescent="0.25">
      <c r="A81" s="4">
        <v>11</v>
      </c>
      <c r="B81" s="4" t="s">
        <v>62</v>
      </c>
      <c r="C81" s="66"/>
      <c r="D81" s="15"/>
      <c r="E81" s="53"/>
      <c r="F81" s="54"/>
      <c r="G81" s="54"/>
    </row>
    <row r="82" spans="1:7" x14ac:dyDescent="0.25">
      <c r="A82" s="4">
        <v>12</v>
      </c>
      <c r="B82" s="4" t="s">
        <v>62</v>
      </c>
      <c r="C82" s="66"/>
      <c r="D82" s="15"/>
      <c r="E82" s="53"/>
      <c r="F82" s="54"/>
      <c r="G82" s="54"/>
    </row>
    <row r="83" spans="1:7" x14ac:dyDescent="0.25">
      <c r="A83" s="39" t="s">
        <v>34</v>
      </c>
      <c r="B83" s="40"/>
      <c r="C83" s="40"/>
      <c r="D83" s="40"/>
      <c r="E83" s="40"/>
      <c r="F83" s="40"/>
      <c r="G83" s="41"/>
    </row>
    <row r="84" spans="1:7" ht="25.5" x14ac:dyDescent="0.25">
      <c r="A84" s="4">
        <v>10</v>
      </c>
      <c r="B84" s="4" t="s">
        <v>72</v>
      </c>
      <c r="C84" s="4" t="s">
        <v>73</v>
      </c>
      <c r="D84" s="47">
        <f>E22*C56</f>
        <v>292500</v>
      </c>
      <c r="E84" s="48"/>
      <c r="F84" s="48"/>
      <c r="G84" s="49"/>
    </row>
    <row r="85" spans="1:7" x14ac:dyDescent="0.25">
      <c r="A85" s="4">
        <v>11</v>
      </c>
      <c r="B85" s="4" t="s">
        <v>62</v>
      </c>
      <c r="C85" s="66"/>
      <c r="D85" s="15"/>
      <c r="E85" s="53"/>
      <c r="F85" s="54"/>
      <c r="G85" s="54"/>
    </row>
    <row r="86" spans="1:7" x14ac:dyDescent="0.25">
      <c r="A86" s="4">
        <v>12</v>
      </c>
      <c r="B86" s="4" t="s">
        <v>69</v>
      </c>
      <c r="C86" s="4" t="s">
        <v>70</v>
      </c>
      <c r="D86" s="47">
        <f>E24*C58</f>
        <v>3185000</v>
      </c>
      <c r="E86" s="48"/>
      <c r="F86" s="48"/>
      <c r="G86" s="49"/>
    </row>
    <row r="87" spans="1:7" x14ac:dyDescent="0.25">
      <c r="A87" s="4">
        <v>13</v>
      </c>
      <c r="B87" s="4" t="s">
        <v>69</v>
      </c>
      <c r="C87" s="4" t="s">
        <v>70</v>
      </c>
      <c r="D87" s="47">
        <f>E25*C59</f>
        <v>252000</v>
      </c>
      <c r="E87" s="48"/>
      <c r="F87" s="48"/>
      <c r="G87" s="49"/>
    </row>
    <row r="88" spans="1:7" x14ac:dyDescent="0.25">
      <c r="A88" s="4">
        <v>14</v>
      </c>
      <c r="B88" s="4" t="s">
        <v>69</v>
      </c>
      <c r="C88" s="4" t="s">
        <v>70</v>
      </c>
      <c r="D88" s="47">
        <f>E26*C60</f>
        <v>1846000</v>
      </c>
      <c r="E88" s="48"/>
      <c r="F88" s="48"/>
      <c r="G88" s="49"/>
    </row>
    <row r="89" spans="1:7" x14ac:dyDescent="0.25">
      <c r="A89" s="4">
        <v>15</v>
      </c>
      <c r="B89" s="4" t="s">
        <v>69</v>
      </c>
      <c r="C89" s="4" t="s">
        <v>70</v>
      </c>
      <c r="D89" s="47">
        <f>E27*C61</f>
        <v>267000</v>
      </c>
      <c r="E89" s="48"/>
      <c r="F89" s="48"/>
      <c r="G89" s="49"/>
    </row>
    <row r="90" spans="1:7" x14ac:dyDescent="0.25">
      <c r="A90" s="4">
        <v>16</v>
      </c>
      <c r="B90" s="4" t="s">
        <v>69</v>
      </c>
      <c r="C90" s="4" t="s">
        <v>70</v>
      </c>
      <c r="D90" s="47">
        <f>E28*C62</f>
        <v>489600</v>
      </c>
      <c r="E90" s="48"/>
      <c r="F90" s="48"/>
      <c r="G90" s="49"/>
    </row>
    <row r="92" spans="1:7" x14ac:dyDescent="0.25">
      <c r="B92" s="50" t="s">
        <v>66</v>
      </c>
      <c r="C92" s="50"/>
      <c r="D92" s="50"/>
      <c r="E92" s="50"/>
      <c r="F92" s="50"/>
      <c r="G92" s="50"/>
    </row>
    <row r="93" spans="1:7" x14ac:dyDescent="0.25">
      <c r="B93" s="31"/>
      <c r="C93" s="31"/>
      <c r="D93" s="31"/>
      <c r="E93" s="31"/>
      <c r="F93" s="31"/>
      <c r="G93" s="31"/>
    </row>
    <row r="94" spans="1:7" ht="15" customHeight="1" x14ac:dyDescent="0.25">
      <c r="B94" s="32" t="s">
        <v>67</v>
      </c>
      <c r="C94" s="32"/>
      <c r="D94" s="32"/>
      <c r="E94" s="32"/>
      <c r="F94" s="32"/>
    </row>
    <row r="95" spans="1:7" x14ac:dyDescent="0.25">
      <c r="B95" s="32"/>
      <c r="C95" s="32"/>
      <c r="D95" s="32"/>
      <c r="E95" s="32"/>
      <c r="F95" s="32"/>
    </row>
  </sheetData>
  <mergeCells count="57">
    <mergeCell ref="D88:G88"/>
    <mergeCell ref="D89:G89"/>
    <mergeCell ref="D90:G90"/>
    <mergeCell ref="B92:G92"/>
    <mergeCell ref="B94:F95"/>
    <mergeCell ref="A83:G83"/>
    <mergeCell ref="D84:G84"/>
    <mergeCell ref="F85:G85"/>
    <mergeCell ref="D86:G86"/>
    <mergeCell ref="D87:G87"/>
    <mergeCell ref="F78:G78"/>
    <mergeCell ref="F79:G79"/>
    <mergeCell ref="F80:G80"/>
    <mergeCell ref="F81:G81"/>
    <mergeCell ref="F82:G82"/>
    <mergeCell ref="D73:G73"/>
    <mergeCell ref="F74:G74"/>
    <mergeCell ref="F75:G75"/>
    <mergeCell ref="D76:G76"/>
    <mergeCell ref="F77:G77"/>
    <mergeCell ref="F62:G62"/>
    <mergeCell ref="A67:G68"/>
    <mergeCell ref="D70:G70"/>
    <mergeCell ref="F71:G71"/>
    <mergeCell ref="F72:G72"/>
    <mergeCell ref="F57:G57"/>
    <mergeCell ref="F58:G58"/>
    <mergeCell ref="F59:G59"/>
    <mergeCell ref="F60:G60"/>
    <mergeCell ref="F61:G61"/>
    <mergeCell ref="F52:G52"/>
    <mergeCell ref="F53:G53"/>
    <mergeCell ref="F54:G54"/>
    <mergeCell ref="A55:G55"/>
    <mergeCell ref="F56:G56"/>
    <mergeCell ref="F47:G47"/>
    <mergeCell ref="F48:G48"/>
    <mergeCell ref="F49:G49"/>
    <mergeCell ref="F50:G50"/>
    <mergeCell ref="F51:G51"/>
    <mergeCell ref="F42:G42"/>
    <mergeCell ref="F43:G43"/>
    <mergeCell ref="F44:G44"/>
    <mergeCell ref="F45:G45"/>
    <mergeCell ref="F46:G46"/>
    <mergeCell ref="A1:G7"/>
    <mergeCell ref="A21:G21"/>
    <mergeCell ref="A32:G32"/>
    <mergeCell ref="D33:E33"/>
    <mergeCell ref="F33:G33"/>
    <mergeCell ref="A38:G40"/>
    <mergeCell ref="D34:E34"/>
    <mergeCell ref="F34:G34"/>
    <mergeCell ref="D35:E35"/>
    <mergeCell ref="F35:G35"/>
    <mergeCell ref="D36:E36"/>
    <mergeCell ref="F36:G36"/>
  </mergeCells>
  <pageMargins left="0.7" right="0.7" top="0.75" bottom="0.75" header="0.3" footer="0.3"/>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2022-03-29T11:16:00Z</dcterms:modified>
</cp:coreProperties>
</file>