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3250" windowHeight="13170" activeTab="1"/>
  </bookViews>
  <sheets>
    <sheet name="рентгенхирургия" sheetId="1" r:id="rId1"/>
    <sheet name="каз рентгенхирургия" sheetId="2" r:id="rId2"/>
  </sheets>
  <calcPr calcId="145621"/>
</workbook>
</file>

<file path=xl/calcChain.xml><?xml version="1.0" encoding="utf-8"?>
<calcChain xmlns="http://schemas.openxmlformats.org/spreadsheetml/2006/main">
  <c r="H7" i="2" l="1"/>
  <c r="H6" i="2"/>
  <c r="H8" i="2" s="1"/>
  <c r="H7" i="1" l="1"/>
  <c r="H6" i="1"/>
  <c r="H8" i="1" l="1"/>
</calcChain>
</file>

<file path=xl/sharedStrings.xml><?xml version="1.0" encoding="utf-8"?>
<sst xmlns="http://schemas.openxmlformats.org/spreadsheetml/2006/main" count="36" uniqueCount="31">
  <si>
    <t>Кол-во</t>
  </si>
  <si>
    <t>штука</t>
  </si>
  <si>
    <t>Приложение №1 к Тендерной документации</t>
  </si>
  <si>
    <t>№ пп</t>
  </si>
  <si>
    <t>Наименование товара, в том числе МНН</t>
  </si>
  <si>
    <t>Техническая спецификация</t>
  </si>
  <si>
    <t>Ед. изм.</t>
  </si>
  <si>
    <t>Цена, тенге</t>
  </si>
  <si>
    <t>Сумма, тенге</t>
  </si>
  <si>
    <t>Место поставки товара: КГП на ПХВ «Городской кардиологический центр» УОЗ г.Алматы, 050012 Толе би 93</t>
  </si>
  <si>
    <t>Директор                                                                                                                Куанышбекова Р.Т.</t>
  </si>
  <si>
    <t xml:space="preserve">Срок поставки товара: DDP; по заявке Заказчика В течение 15 календарных дней </t>
  </si>
  <si>
    <t>Биопротез сердечного аортального клапана для транскатетерной имплантации, с каркасом в форме стента</t>
  </si>
  <si>
    <t xml:space="preserve">Материал каркаса - никель-титановый сплав. Материал створок клапана - свиной перикард. Система профилактики парапротезных фистул - стент клапана изнутри и снаружи покрыт ксеноперикардом на всю высоту: от края нижней короны до основания ячеек верхней короны. Таким образом обеспечивается полное покрытие посадочной зоны клапана и прилегающих структур для более надежной герметизации парапротезного пространства и эффективной профилактики парапротезной регургитации. Механизм имплантации – саморасширяющийся. Положение клапана - супрааннулярный, самоцентрующийся. Наличие двух колец фиксации и стабилизирующих ячеек в аортальной части. Наличие направления раскрытия клапана от верхушки к основанию. Наличие специального рентгеноконтрастного маркера маркер, смонтированный на системе доставки. Размеры клапана S (23 мм), M (25 мм), L (27 мм). Наличие двойной перикардиальной структуры. Высота клапана не более 51. Наличие системы эндоваскулярной трансфеморальной доставки транскатетрного клапана. Максимальный диаметр системы доставки - 18 Fr. Наличие единого размера системы доставки для всех размеров клапана. Наличие интродьюсера в комплекте с дилятатором и  трехходовым запорным краном  для установки транскатетерного клапана. Внутренний диаметр кончика интродьюсера, френч - не более 14. Наружный диаметр кончика интродьюсера, френч - не более 18. Длина интродьюсера, см - не менее 32. Совместимость с проводником, дюйм - 0,035. Наличие трех продольных инвагинаций, позволяющих интродьюсеру расширяться. Наличие усиленной жесткости за счет металлизированного каркаса. Размеры по заявке Заказчика
</t>
  </si>
  <si>
    <t>Проводник с заданной формой для транскатетерного аортального протезирования</t>
  </si>
  <si>
    <t xml:space="preserve">
Материал сердечника и оплетки - нержавеющая сталь. Диаметр наружной части проводника - 0,035 дюйм. Длина проводника - 275 см. Форма дистальной части проводника - предсформированная кривизна в форме двойного завитка. Покрытие – ПТФЕ. Наличие компрессионной устойчивости. Диаметр дистального кончика - 0,007 дюйм. Длина дистального кончика - 2 см. Доступность трех вариантов размеров дистальной части проводника</t>
  </si>
  <si>
    <t>итого</t>
  </si>
  <si>
    <t>Тендерлік құжаттамаға №1 қосымша</t>
  </si>
  <si>
    <t>Тауардың атауы, оның ішінде маған</t>
  </si>
  <si>
    <t>Техникалық сипаттама</t>
  </si>
  <si>
    <t>өлшем бірлігі</t>
  </si>
  <si>
    <t>саны</t>
  </si>
  <si>
    <t>бағасы, теңге</t>
  </si>
  <si>
    <t>сомма, тенге</t>
  </si>
  <si>
    <t>Жақтау материалы-никель-титан қорытпасы. Клапан қақпақтарының материалы-шошқа перикарды. Парапротезді фистулалардың алдын алу жүйесі - клапанның ішкі және сыртқы стенті ксеноперикардпен толық биіктікте жабылған: төменгі тәждің шетінен жоғарғы тәж жасушаларының негізіне дейін. Осылайша, парапротездік кеңістікті неғұрлым сенімді тығыздау және парапротездік регургитацияның тиімді алдын алу үшін клапанның қону аймағын және оған іргелес құрылымдарды толық жабу қамтамасыз етіледі. Имплантация механизмі өзін-өзі кеңейтеді. Клапанның орналасуы супраанулярлы, өзін-өзі орталықтандырады. Қолқа бөлігінде екі бекіту сақинасы мен тұрақтандырғыш жасушалардың болуы. Клапанның ашылу бағытының жоғарыдан негізге дейін болуы. Жеткізу жүйесіне орнатылған арнайы рентгендік контрастты маркердің маркердің болуы. Клапанның өлшемдері S (23 мм), M (25 мм), L (27 мм). Қос перикардиальды құрылымның болуы. Клапанның биіктігі 51-ден аспайды. Транскатетр клапанының эндоваскулярлық трансфеморальды жеткізу жүйесінің болуы. Жеткізу жүйесінің максималды диаметрі-18 Fr. Клапанның барлық өлшемдері үшін бірыңғай жеткізу жүйесінің болуы. Транскатетерлік клапанды орнату үшін диляторы және үш жақты бекіту кранымен жиынтықта интродьюсердің болуы. Интродюсер ұшының ішкі диаметрі, Френч-14-тен аспайды. Кіріспе ұшының сыртқы диаметрі, Френч-18-ден аспайды. Интродюсердің ұзындығы, см-кемінде 32. Өткізгіштің үйлесімділігі, дюйм - 0,035. Интродюсердің кеңеюіне мүмкіндік беретін үш бойлық инвагинацияның болуы. Металдандырылған жақтаудың арқасында күшейтілген қаттылықтың болуы. Тапсырыс берушінің өтінімі бойынша мөлшері</t>
  </si>
  <si>
    <t>Негізгі және өрілген Материал-Тот баспайтын болат. Өткізгіштің сыртқы бөлігінің диаметрі 0,035 дюйм. Өткізгіштің ұзындығы - 275 см. өткізгіштің дистальды бөлігінің пішіні-Қос бұралу түрінде алдын ала қалыптасқан қисықтық. Қамту-PTFE. Қысуға төзімділіктің болуы. Дистальды ұштың диаметрі 0,007 дюйм. Дистальды ұштың ұзындығы - 2 см. өткізгіштің дистальды бөлігінің үш өлшемді нұсқасының болуы</t>
  </si>
  <si>
    <t>Транскатетерлік имплантацияға арналған жүрек қолқа қақпақшасының биопротезі, стент тәрізді қаңқасы бар</t>
  </si>
  <si>
    <t>Транскатетерлік қолқа протездеуге арналған берілген нысаны бар өткізгіш</t>
  </si>
  <si>
    <t>барлығы</t>
  </si>
  <si>
    <t>Тауарды жеткізу мерзімі: DDP; Тапсырыс берушінің өтінімі бойынша 15 күнтізбелік күн ішінде</t>
  </si>
  <si>
    <t>Тауарды жеткізу орны: Алматы қ. ДСБ "Қалалық кардиологиялық орталығы" ШЖҚ КМК, 050012 Төле би 93</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</si>
</sst>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8"/>
      <name val="Calibri"/>
      <family val="2"/>
      <scheme val="minor"/>
    </font>
    <font>
      <b/>
      <sz val="11"/>
      <color theme="1"/>
      <name val="Times New Roman"/>
      <family val="1"/>
      <charset val="204"/>
    </font>
    <font>
      <sz val="11"/>
      <color theme="1"/>
      <name val="Times New Roman"/>
      <family val="1"/>
      <charset val="204"/>
    </font>
    <font>
      <b/>
      <sz val="12"/>
      <color theme="1"/>
      <name val="Times New Roman"/>
      <family val="1"/>
      <charset val="204"/>
    </font>
    <font>
      <sz val="12"/>
      <color theme="1"/>
      <name val="Times New Roman"/>
      <family val="1"/>
      <charset val="204"/>
    </font>
    <font>
      <sz val="12"/>
      <color rgb="FF000000"/>
      <name val="Times New Roman"/>
      <family val="1"/>
      <charset val="204"/>
    </font>
    <font>
      <sz val="14"/>
      <color theme="1"/>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32">
    <xf numFmtId="0" fontId="0" fillId="0" borderId="0" xfId="0"/>
    <xf numFmtId="0" fontId="3" fillId="0" borderId="0" xfId="0" applyFont="1"/>
    <xf numFmtId="0" fontId="2" fillId="0" borderId="0" xfId="0" applyFont="1"/>
    <xf numFmtId="0" fontId="3" fillId="0" borderId="0" xfId="0" applyFont="1" applyAlignment="1">
      <alignment horizontal="center" vertical="center"/>
    </xf>
    <xf numFmtId="1" fontId="3" fillId="0" borderId="0" xfId="0" applyNumberFormat="1"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xf numFmtId="0" fontId="3" fillId="2" borderId="0" xfId="0" applyFont="1" applyFill="1"/>
    <xf numFmtId="0" fontId="4" fillId="0" borderId="0" xfId="0" applyFont="1"/>
    <xf numFmtId="0" fontId="5" fillId="0" borderId="0" xfId="0" applyFont="1" applyAlignment="1">
      <alignment horizontal="center" vertical="center"/>
    </xf>
    <xf numFmtId="1" fontId="5" fillId="0" borderId="0" xfId="0" applyNumberFormat="1" applyFont="1" applyAlignment="1">
      <alignment horizontal="center" vertical="center" wrapText="1"/>
    </xf>
    <xf numFmtId="0" fontId="5" fillId="0" borderId="0" xfId="0" applyFont="1" applyAlignment="1">
      <alignment horizontal="center" vertical="center"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2" xfId="0" applyFont="1" applyBorder="1" applyAlignment="1">
      <alignment horizontal="right"/>
    </xf>
    <xf numFmtId="0" fontId="7" fillId="0" borderId="0" xfId="0" applyFont="1" applyAlignment="1">
      <alignment horizontal="center" vertical="center"/>
    </xf>
    <xf numFmtId="0" fontId="2" fillId="0" borderId="1" xfId="0" applyFont="1" applyBorder="1"/>
    <xf numFmtId="0" fontId="3" fillId="0" borderId="1" xfId="0" applyFont="1" applyBorder="1" applyAlignment="1">
      <alignment horizontal="center" vertical="center"/>
    </xf>
    <xf numFmtId="0" fontId="5" fillId="0" borderId="1" xfId="0" applyFont="1" applyBorder="1" applyAlignment="1">
      <alignment horizontal="left" vertical="center"/>
    </xf>
    <xf numFmtId="1" fontId="3"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5" fillId="2" borderId="0" xfId="0" applyFont="1" applyFill="1" applyBorder="1" applyAlignment="1">
      <alignment horizontal="center" vertical="center" wrapText="1"/>
    </xf>
    <xf numFmtId="0" fontId="4" fillId="0" borderId="0" xfId="0" applyFont="1" applyBorder="1" applyAlignment="1">
      <alignment horizontal="right"/>
    </xf>
    <xf numFmtId="0" fontId="8" fillId="0" borderId="1" xfId="0" applyFont="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3" fontId="10" fillId="2"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9"/>
  <sheetViews>
    <sheetView zoomScale="75" zoomScaleNormal="75" workbookViewId="0">
      <selection activeCell="C15" sqref="C15"/>
    </sheetView>
  </sheetViews>
  <sheetFormatPr defaultColWidth="8.85546875" defaultRowHeight="15" x14ac:dyDescent="0.25"/>
  <cols>
    <col min="1" max="1" width="8.85546875" style="1"/>
    <col min="2" max="2" width="6.42578125" style="2" customWidth="1"/>
    <col min="3" max="3" width="34.5703125" style="3" customWidth="1"/>
    <col min="4" max="4" width="127.85546875" style="3" customWidth="1"/>
    <col min="5" max="5" width="11.28515625" style="3" customWidth="1"/>
    <col min="6" max="6" width="9.85546875" style="3" customWidth="1"/>
    <col min="7" max="7" width="14.5703125" style="4" customWidth="1"/>
    <col min="8" max="8" width="21.5703125" style="5" customWidth="1"/>
    <col min="9" max="16384" width="8.85546875" style="1"/>
  </cols>
  <sheetData>
    <row r="1" spans="2:8" ht="15.75" x14ac:dyDescent="0.25">
      <c r="B1" s="8"/>
      <c r="C1" s="9"/>
      <c r="D1" s="9"/>
      <c r="E1" s="9"/>
      <c r="F1" s="9"/>
      <c r="G1" s="10"/>
      <c r="H1" s="11"/>
    </row>
    <row r="2" spans="2:8" ht="15.75" x14ac:dyDescent="0.25">
      <c r="B2" s="8"/>
      <c r="C2" s="9"/>
      <c r="D2" s="9"/>
      <c r="E2" s="9"/>
      <c r="F2" s="9"/>
      <c r="G2" s="10"/>
      <c r="H2" s="11"/>
    </row>
    <row r="3" spans="2:8" ht="15.75" x14ac:dyDescent="0.25">
      <c r="B3" s="26" t="s">
        <v>2</v>
      </c>
      <c r="C3" s="26"/>
      <c r="D3" s="26"/>
      <c r="E3" s="26"/>
      <c r="F3" s="26"/>
      <c r="G3" s="26"/>
      <c r="H3" s="26"/>
    </row>
    <row r="4" spans="2:8" ht="15.75" x14ac:dyDescent="0.25">
      <c r="B4" s="18"/>
      <c r="C4" s="18"/>
      <c r="D4" s="18"/>
      <c r="E4" s="18"/>
      <c r="F4" s="18"/>
      <c r="G4" s="18"/>
      <c r="H4" s="18"/>
    </row>
    <row r="5" spans="2:8" ht="31.5" x14ac:dyDescent="0.25">
      <c r="B5" s="12" t="s">
        <v>3</v>
      </c>
      <c r="C5" s="12" t="s">
        <v>4</v>
      </c>
      <c r="D5" s="12" t="s">
        <v>5</v>
      </c>
      <c r="E5" s="12" t="s">
        <v>6</v>
      </c>
      <c r="F5" s="12" t="s">
        <v>0</v>
      </c>
      <c r="G5" s="12" t="s">
        <v>7</v>
      </c>
      <c r="H5" s="12" t="s">
        <v>8</v>
      </c>
    </row>
    <row r="6" spans="2:8" s="7" customFormat="1" ht="254.25" customHeight="1" x14ac:dyDescent="0.25">
      <c r="B6" s="13">
        <v>1</v>
      </c>
      <c r="C6" s="14" t="s">
        <v>12</v>
      </c>
      <c r="D6" s="14" t="s">
        <v>13</v>
      </c>
      <c r="E6" s="14" t="s">
        <v>1</v>
      </c>
      <c r="F6" s="15">
        <v>5</v>
      </c>
      <c r="G6" s="16">
        <v>5500000</v>
      </c>
      <c r="H6" s="16">
        <f>G6*F6</f>
        <v>27500000</v>
      </c>
    </row>
    <row r="7" spans="2:8" s="7" customFormat="1" ht="94.5" customHeight="1" x14ac:dyDescent="0.25">
      <c r="B7" s="13">
        <v>2</v>
      </c>
      <c r="C7" s="14" t="s">
        <v>14</v>
      </c>
      <c r="D7" s="14" t="s">
        <v>15</v>
      </c>
      <c r="E7" s="14" t="s">
        <v>1</v>
      </c>
      <c r="F7" s="15">
        <v>5</v>
      </c>
      <c r="G7" s="16">
        <v>171200</v>
      </c>
      <c r="H7" s="16">
        <f t="shared" ref="H7" si="0">G7*F7</f>
        <v>856000</v>
      </c>
    </row>
    <row r="8" spans="2:8" s="7" customFormat="1" ht="35.25" customHeight="1" x14ac:dyDescent="0.25">
      <c r="B8" s="20"/>
      <c r="C8" s="21" t="s">
        <v>16</v>
      </c>
      <c r="D8" s="22"/>
      <c r="E8" s="21"/>
      <c r="F8" s="21"/>
      <c r="G8" s="23"/>
      <c r="H8" s="24">
        <f>SUM(H6:H7)</f>
        <v>28356000</v>
      </c>
    </row>
    <row r="9" spans="2:8" s="7" customFormat="1" ht="83.25" customHeight="1" x14ac:dyDescent="0.25">
      <c r="B9" s="2"/>
      <c r="C9" s="3"/>
      <c r="D9" s="25" t="s">
        <v>11</v>
      </c>
      <c r="E9" s="25"/>
      <c r="F9" s="3"/>
      <c r="G9" s="4"/>
      <c r="H9" s="5"/>
    </row>
    <row r="10" spans="2:8" s="7" customFormat="1" ht="74.25" customHeight="1" x14ac:dyDescent="0.25">
      <c r="B10" s="2"/>
      <c r="C10" s="3"/>
      <c r="D10" s="9" t="s">
        <v>9</v>
      </c>
      <c r="E10" s="9"/>
      <c r="F10" s="3"/>
      <c r="G10" s="4"/>
      <c r="H10" s="5"/>
    </row>
    <row r="11" spans="2:8" s="7" customFormat="1" ht="57.75" customHeight="1" x14ac:dyDescent="0.25">
      <c r="B11" s="2"/>
      <c r="C11" s="3"/>
      <c r="D11" s="17" t="s">
        <v>10</v>
      </c>
      <c r="E11" s="9"/>
      <c r="F11" s="3"/>
      <c r="G11" s="4"/>
      <c r="H11" s="5"/>
    </row>
    <row r="12" spans="2:8" s="7" customFormat="1" ht="54" customHeight="1" x14ac:dyDescent="0.25">
      <c r="B12" s="2"/>
      <c r="C12" s="3"/>
      <c r="D12" s="19"/>
      <c r="E12" s="19"/>
      <c r="F12" s="3"/>
      <c r="G12" s="4"/>
      <c r="H12" s="5"/>
    </row>
    <row r="13" spans="2:8" s="7" customFormat="1" ht="162" customHeight="1" x14ac:dyDescent="0.25">
      <c r="B13" s="2"/>
      <c r="C13" s="3"/>
      <c r="D13" s="17"/>
      <c r="E13" s="3"/>
      <c r="F13" s="3"/>
      <c r="G13" s="4"/>
      <c r="H13" s="5"/>
    </row>
    <row r="14" spans="2:8" s="7" customFormat="1" ht="90" customHeight="1" x14ac:dyDescent="0.25">
      <c r="B14" s="2"/>
      <c r="C14" s="3"/>
      <c r="D14" s="3"/>
      <c r="E14" s="3"/>
      <c r="F14" s="3"/>
      <c r="G14" s="4"/>
      <c r="H14" s="5"/>
    </row>
    <row r="15" spans="2:8" s="7" customFormat="1" ht="249.75" customHeight="1" x14ac:dyDescent="0.25">
      <c r="B15" s="2"/>
      <c r="C15" s="3"/>
      <c r="D15" s="3"/>
      <c r="E15" s="3"/>
      <c r="F15" s="3"/>
      <c r="G15" s="4"/>
      <c r="H15" s="5"/>
    </row>
    <row r="16" spans="2:8" s="7" customFormat="1" ht="144" customHeight="1" x14ac:dyDescent="0.25">
      <c r="B16" s="2"/>
      <c r="C16" s="3"/>
      <c r="D16" s="3"/>
      <c r="E16" s="3"/>
      <c r="F16" s="3"/>
      <c r="G16" s="4"/>
      <c r="H16" s="5"/>
    </row>
    <row r="17" spans="2:11" s="7" customFormat="1" ht="184.5" customHeight="1" x14ac:dyDescent="0.25">
      <c r="B17" s="2"/>
      <c r="C17" s="3"/>
      <c r="D17" s="3"/>
      <c r="E17" s="3"/>
      <c r="F17" s="3"/>
      <c r="G17" s="4"/>
      <c r="H17" s="5"/>
    </row>
    <row r="18" spans="2:11" s="7" customFormat="1" ht="138.75" customHeight="1" x14ac:dyDescent="0.25">
      <c r="B18" s="2"/>
      <c r="C18" s="3"/>
      <c r="D18" s="3"/>
      <c r="E18" s="3"/>
      <c r="F18" s="3"/>
      <c r="G18" s="4"/>
      <c r="H18" s="5"/>
    </row>
    <row r="19" spans="2:11" s="7" customFormat="1" ht="208.5" customHeight="1" x14ac:dyDescent="0.25">
      <c r="B19" s="2"/>
      <c r="C19" s="3"/>
      <c r="D19" s="3"/>
      <c r="E19" s="3"/>
      <c r="F19" s="3"/>
      <c r="G19" s="4"/>
      <c r="H19" s="5"/>
    </row>
    <row r="20" spans="2:11" s="7" customFormat="1" ht="408.75" customHeight="1" x14ac:dyDescent="0.25">
      <c r="B20" s="2"/>
      <c r="C20" s="3"/>
      <c r="D20" s="3"/>
      <c r="E20" s="3"/>
      <c r="F20" s="3"/>
      <c r="G20" s="4"/>
      <c r="H20" s="5"/>
    </row>
    <row r="21" spans="2:11" ht="222" customHeight="1" x14ac:dyDescent="0.25"/>
    <row r="22" spans="2:11" ht="351.75" customHeight="1" x14ac:dyDescent="0.25"/>
    <row r="23" spans="2:11" ht="106.5" customHeight="1" x14ac:dyDescent="0.25"/>
    <row r="24" spans="2:11" ht="196.5" customHeight="1" x14ac:dyDescent="0.25"/>
    <row r="25" spans="2:11" ht="166.5" customHeight="1" x14ac:dyDescent="0.25"/>
    <row r="26" spans="2:11" ht="294" customHeight="1" x14ac:dyDescent="0.25"/>
    <row r="27" spans="2:11" ht="158.25" customHeight="1" x14ac:dyDescent="0.25"/>
    <row r="28" spans="2:11" ht="297.75" customHeight="1" x14ac:dyDescent="0.25">
      <c r="I28" s="6"/>
      <c r="J28" s="6"/>
      <c r="K28" s="6"/>
    </row>
    <row r="29" spans="2:11" ht="155.25" customHeight="1" x14ac:dyDescent="0.25">
      <c r="I29" s="6"/>
      <c r="J29" s="6"/>
      <c r="K29" s="6"/>
    </row>
    <row r="30" spans="2:11" ht="128.25" customHeight="1" x14ac:dyDescent="0.25">
      <c r="I30" s="6"/>
      <c r="J30" s="6"/>
      <c r="K30" s="6"/>
    </row>
    <row r="31" spans="2:11" ht="184.5" customHeight="1" x14ac:dyDescent="0.25">
      <c r="I31" s="6"/>
      <c r="J31" s="6"/>
      <c r="K31" s="6"/>
    </row>
    <row r="32" spans="2:11" ht="409.5" customHeight="1" x14ac:dyDescent="0.25">
      <c r="I32" s="6"/>
      <c r="J32" s="6"/>
      <c r="K32" s="6"/>
    </row>
    <row r="33" spans="9:11" ht="409.6" customHeight="1" x14ac:dyDescent="0.25">
      <c r="I33" s="6"/>
      <c r="J33" s="6"/>
      <c r="K33" s="6"/>
    </row>
    <row r="34" spans="9:11" ht="409.5" customHeight="1" x14ac:dyDescent="0.25">
      <c r="I34" s="6"/>
      <c r="J34" s="6"/>
      <c r="K34" s="6"/>
    </row>
    <row r="35" spans="9:11" ht="90.75" customHeight="1" x14ac:dyDescent="0.25">
      <c r="I35" s="6"/>
      <c r="J35" s="6"/>
      <c r="K35" s="6"/>
    </row>
    <row r="36" spans="9:11" ht="78" customHeight="1" x14ac:dyDescent="0.25">
      <c r="I36" s="6"/>
      <c r="J36" s="6"/>
      <c r="K36" s="6"/>
    </row>
    <row r="37" spans="9:11" ht="78" customHeight="1" x14ac:dyDescent="0.25">
      <c r="I37" s="6"/>
      <c r="J37" s="6"/>
      <c r="K37" s="6"/>
    </row>
    <row r="38" spans="9:11" ht="81.75" customHeight="1" x14ac:dyDescent="0.25">
      <c r="I38" s="6"/>
      <c r="J38" s="6"/>
      <c r="K38" s="6"/>
    </row>
    <row r="39" spans="9:11" ht="150.75" customHeight="1" x14ac:dyDescent="0.25">
      <c r="I39" s="6"/>
      <c r="J39" s="6"/>
      <c r="K39" s="6"/>
    </row>
    <row r="40" spans="9:11" ht="131.25" customHeight="1" x14ac:dyDescent="0.25">
      <c r="I40" s="6"/>
      <c r="J40" s="6"/>
      <c r="K40" s="6"/>
    </row>
    <row r="41" spans="9:11" ht="264.75" customHeight="1" x14ac:dyDescent="0.25">
      <c r="I41" s="6"/>
      <c r="J41" s="6"/>
      <c r="K41" s="6"/>
    </row>
    <row r="42" spans="9:11" ht="209.25" customHeight="1" x14ac:dyDescent="0.25">
      <c r="I42" s="6"/>
      <c r="J42" s="6"/>
      <c r="K42" s="6"/>
    </row>
    <row r="43" spans="9:11" ht="97.5" customHeight="1" x14ac:dyDescent="0.25"/>
    <row r="44" spans="9:11" ht="132" customHeight="1" x14ac:dyDescent="0.25"/>
    <row r="45" spans="9:11" ht="70.5" customHeight="1" x14ac:dyDescent="0.25"/>
    <row r="46" spans="9:11" ht="53.25" customHeight="1" x14ac:dyDescent="0.25"/>
    <row r="47" spans="9:11" ht="124.5" customHeight="1" x14ac:dyDescent="0.25"/>
    <row r="48" spans="9:11" ht="125.25" customHeight="1" x14ac:dyDescent="0.25"/>
    <row r="49" ht="99.75" customHeight="1" x14ac:dyDescent="0.25"/>
  </sheetData>
  <mergeCells count="2">
    <mergeCell ref="D9:E9"/>
    <mergeCell ref="B3:H3"/>
  </mergeCells>
  <phoneticPr fontId="1" type="noConversion"/>
  <pageMargins left="0.11811023622047245" right="0.11811023622047245" top="0.39370078740157483" bottom="0.47244094488188981" header="0.31496062992125984" footer="0.31496062992125984"/>
  <pageSetup paperSize="9" scale="54" fitToHeight="0" orientation="landscape"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tabSelected="1" workbookViewId="0">
      <selection sqref="A1:I13"/>
    </sheetView>
  </sheetViews>
  <sheetFormatPr defaultRowHeight="15" x14ac:dyDescent="0.25"/>
  <cols>
    <col min="3" max="3" width="26.140625" customWidth="1"/>
    <col min="4" max="4" width="79.42578125" customWidth="1"/>
    <col min="6" max="6" width="10.140625" customWidth="1"/>
    <col min="7" max="7" width="14.85546875" customWidth="1"/>
    <col min="8" max="8" width="15.7109375" customWidth="1"/>
  </cols>
  <sheetData>
    <row r="1" spans="1:8" ht="15.75" x14ac:dyDescent="0.25">
      <c r="A1" s="1"/>
      <c r="B1" s="8"/>
      <c r="C1" s="9"/>
      <c r="D1" s="9"/>
      <c r="E1" s="9"/>
      <c r="F1" s="9"/>
      <c r="G1" s="10"/>
      <c r="H1" s="11"/>
    </row>
    <row r="2" spans="1:8" ht="15.75" x14ac:dyDescent="0.25">
      <c r="A2" s="1"/>
      <c r="B2" s="8"/>
      <c r="C2" s="9"/>
      <c r="D2" s="9"/>
      <c r="E2" s="9"/>
      <c r="F2" s="9"/>
      <c r="G2" s="10"/>
      <c r="H2" s="11"/>
    </row>
    <row r="3" spans="1:8" ht="15.75" x14ac:dyDescent="0.25">
      <c r="A3" s="1"/>
      <c r="B3" s="26" t="s">
        <v>17</v>
      </c>
      <c r="C3" s="26"/>
      <c r="D3" s="26"/>
      <c r="E3" s="26"/>
      <c r="F3" s="26"/>
      <c r="G3" s="26"/>
      <c r="H3" s="26"/>
    </row>
    <row r="4" spans="1:8" ht="15.75" x14ac:dyDescent="0.25">
      <c r="A4" s="1"/>
      <c r="B4" s="18"/>
      <c r="C4" s="18"/>
      <c r="D4" s="18"/>
      <c r="E4" s="18"/>
      <c r="F4" s="18"/>
      <c r="G4" s="18"/>
      <c r="H4" s="18"/>
    </row>
    <row r="5" spans="1:8" ht="25.5" x14ac:dyDescent="0.25">
      <c r="A5" s="1"/>
      <c r="B5" s="27" t="s">
        <v>3</v>
      </c>
      <c r="C5" s="27" t="s">
        <v>18</v>
      </c>
      <c r="D5" s="27" t="s">
        <v>19</v>
      </c>
      <c r="E5" s="27" t="s">
        <v>20</v>
      </c>
      <c r="F5" s="27" t="s">
        <v>21</v>
      </c>
      <c r="G5" s="27" t="s">
        <v>22</v>
      </c>
      <c r="H5" s="27" t="s">
        <v>23</v>
      </c>
    </row>
    <row r="6" spans="1:8" ht="249.75" customHeight="1" x14ac:dyDescent="0.25">
      <c r="A6" s="7"/>
      <c r="B6" s="28">
        <v>1</v>
      </c>
      <c r="C6" s="29" t="s">
        <v>26</v>
      </c>
      <c r="D6" s="29" t="s">
        <v>24</v>
      </c>
      <c r="E6" s="29" t="s">
        <v>1</v>
      </c>
      <c r="F6" s="30">
        <v>5</v>
      </c>
      <c r="G6" s="31">
        <v>5500000</v>
      </c>
      <c r="H6" s="31">
        <f>G6*F6</f>
        <v>27500000</v>
      </c>
    </row>
    <row r="7" spans="1:8" ht="79.5" customHeight="1" x14ac:dyDescent="0.25">
      <c r="A7" s="7"/>
      <c r="B7" s="28">
        <v>2</v>
      </c>
      <c r="C7" s="29" t="s">
        <v>27</v>
      </c>
      <c r="D7" s="29" t="s">
        <v>25</v>
      </c>
      <c r="E7" s="29" t="s">
        <v>1</v>
      </c>
      <c r="F7" s="30">
        <v>5</v>
      </c>
      <c r="G7" s="31">
        <v>171200</v>
      </c>
      <c r="H7" s="31">
        <f t="shared" ref="H7" si="0">G7*F7</f>
        <v>856000</v>
      </c>
    </row>
    <row r="8" spans="1:8" ht="15.75" x14ac:dyDescent="0.25">
      <c r="A8" s="7"/>
      <c r="B8" s="20"/>
      <c r="C8" s="21" t="s">
        <v>28</v>
      </c>
      <c r="D8" s="22"/>
      <c r="E8" s="21"/>
      <c r="F8" s="21"/>
      <c r="G8" s="23"/>
      <c r="H8" s="24">
        <f>SUM(H6:H7)</f>
        <v>28356000</v>
      </c>
    </row>
    <row r="9" spans="1:8" ht="55.5" customHeight="1" x14ac:dyDescent="0.25">
      <c r="A9" s="7"/>
      <c r="B9" s="2"/>
      <c r="C9" s="3"/>
      <c r="D9" s="25" t="s">
        <v>29</v>
      </c>
      <c r="E9" s="25"/>
      <c r="F9" s="3"/>
      <c r="G9" s="4"/>
      <c r="H9" s="5"/>
    </row>
    <row r="10" spans="1:8" ht="55.5" customHeight="1" x14ac:dyDescent="0.25">
      <c r="A10" s="7"/>
      <c r="B10" s="2"/>
      <c r="C10" s="3"/>
      <c r="D10" s="9" t="s">
        <v>30</v>
      </c>
      <c r="E10" s="9"/>
      <c r="F10" s="3"/>
      <c r="G10" s="4"/>
      <c r="H10" s="5"/>
    </row>
    <row r="11" spans="1:8" ht="58.5" customHeight="1" x14ac:dyDescent="0.25">
      <c r="A11" s="7"/>
      <c r="B11" s="2"/>
      <c r="C11" s="3"/>
      <c r="D11" s="17" t="s">
        <v>10</v>
      </c>
      <c r="E11" s="9"/>
      <c r="F11" s="3"/>
      <c r="G11" s="4"/>
      <c r="H11" s="5"/>
    </row>
  </sheetData>
  <mergeCells count="2">
    <mergeCell ref="B3:H3"/>
    <mergeCell ref="D9:E9"/>
  </mergeCells>
  <pageMargins left="0.7" right="0.7" top="0.75" bottom="0.75" header="0.3" footer="0.3"/>
  <pageSetup paperSize="9" scale="7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рентгенхирургия</vt:lpstr>
      <vt:lpstr>каз рентгенхирургия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2024-11-07T11:54:51Z</cp:lastPrinted>
  <dcterms:created xsi:type="dcterms:W3CDTF">2015-06-05T18:19:34Z</dcterms:created>
  <dcterms:modified xsi:type="dcterms:W3CDTF">2024-11-07T11:54:54Z</dcterms:modified>
</cp:coreProperties>
</file>